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ibongwem\Desktop\Desktop\Financial Census of Municipalities 2015\Release 2015\File plan\Unit data_2015 &amp; 2014R\2015 Unit Data\"/>
    </mc:Choice>
  </mc:AlternateContent>
  <bookViews>
    <workbookView xWindow="240" yWindow="330" windowWidth="19440" windowHeight="9345" activeTab="1"/>
  </bookViews>
  <sheets>
    <sheet name="Statement of Financial Position" sheetId="1" r:id="rId1"/>
    <sheet name="Rates Income &amp; Expenditure" sheetId="2" r:id="rId2"/>
    <sheet name="Trading Income &amp; Expenditure" sheetId="3" r:id="rId3"/>
  </sheets>
  <definedNames>
    <definedName name="_AMO_UniqueIdentifier" hidden="1">"'02dd983c-9c60-4891-8c74-5ac1c4e9e343'"</definedName>
    <definedName name="_xlnm.Print_Area" localSheetId="0">'Statement of Financial Position'!$A$1:$L$127</definedName>
  </definedNames>
  <calcPr calcId="152511"/>
</workbook>
</file>

<file path=xl/calcChain.xml><?xml version="1.0" encoding="utf-8"?>
<calcChain xmlns="http://schemas.openxmlformats.org/spreadsheetml/2006/main">
  <c r="L127" i="1" l="1"/>
  <c r="L126" i="1"/>
  <c r="L125" i="1"/>
  <c r="L124" i="1"/>
  <c r="L123" i="1"/>
  <c r="L122" i="1"/>
  <c r="L121" i="1"/>
  <c r="L119" i="1"/>
  <c r="L118" i="1"/>
  <c r="L117" i="1"/>
  <c r="L116" i="1"/>
  <c r="L114" i="1"/>
  <c r="L113" i="1"/>
  <c r="L112" i="1"/>
  <c r="L111" i="1"/>
  <c r="L108" i="1"/>
  <c r="L106" i="1"/>
  <c r="L105" i="1"/>
  <c r="L104" i="1"/>
  <c r="L103" i="1"/>
  <c r="L101" i="1"/>
  <c r="L100" i="1"/>
  <c r="L99" i="1"/>
  <c r="L98" i="1"/>
  <c r="L96" i="1"/>
  <c r="L95" i="1"/>
  <c r="L94" i="1"/>
  <c r="L93" i="1"/>
  <c r="L92" i="1"/>
  <c r="L89" i="1"/>
  <c r="L88" i="1"/>
  <c r="L87" i="1"/>
  <c r="L86" i="1"/>
  <c r="L85" i="1"/>
  <c r="L84" i="1"/>
  <c r="L83" i="1"/>
  <c r="L81" i="1"/>
  <c r="L79" i="1"/>
  <c r="L78" i="1"/>
  <c r="L77" i="1"/>
  <c r="L76" i="1"/>
  <c r="L68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6" i="1"/>
  <c r="L25" i="1"/>
  <c r="L24" i="1"/>
  <c r="L22" i="1"/>
  <c r="L21" i="1"/>
  <c r="L20" i="1"/>
  <c r="L19" i="1"/>
  <c r="L15" i="1"/>
  <c r="L14" i="1"/>
  <c r="L13" i="1"/>
  <c r="L12" i="1"/>
  <c r="L11" i="1"/>
  <c r="L10" i="1"/>
  <c r="L9" i="1"/>
  <c r="L8" i="1"/>
  <c r="L7" i="1"/>
  <c r="L6" i="1"/>
  <c r="L5" i="1"/>
  <c r="L6" i="3" l="1"/>
  <c r="L7" i="3"/>
  <c r="L8" i="3"/>
  <c r="L9" i="3"/>
  <c r="L10" i="3"/>
  <c r="L11" i="3"/>
  <c r="L12" i="3"/>
  <c r="L13" i="3"/>
  <c r="L14" i="3"/>
  <c r="L16" i="3"/>
  <c r="L17" i="3"/>
  <c r="L18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9" i="3"/>
  <c r="L60" i="3"/>
  <c r="L61" i="3"/>
  <c r="L62" i="3"/>
  <c r="L63" i="3"/>
  <c r="L64" i="3"/>
  <c r="L65" i="3"/>
  <c r="L66" i="3"/>
  <c r="L67" i="3"/>
  <c r="L68" i="3"/>
  <c r="L70" i="3"/>
  <c r="L71" i="3"/>
  <c r="L72" i="3"/>
  <c r="L73" i="3"/>
  <c r="L74" i="3"/>
  <c r="L76" i="3"/>
  <c r="L77" i="3"/>
  <c r="L78" i="3"/>
  <c r="L79" i="3"/>
  <c r="L80" i="3"/>
  <c r="L81" i="3"/>
  <c r="L82" i="3"/>
  <c r="L83" i="3"/>
  <c r="L81" i="2" l="1"/>
  <c r="L80" i="2"/>
  <c r="L79" i="2"/>
  <c r="L78" i="2"/>
  <c r="L77" i="2"/>
  <c r="L76" i="2"/>
  <c r="L75" i="2"/>
  <c r="L74" i="2"/>
  <c r="L72" i="2"/>
  <c r="L71" i="2"/>
  <c r="L70" i="2"/>
  <c r="L69" i="2"/>
  <c r="L68" i="2"/>
  <c r="L67" i="2"/>
  <c r="L66" i="2"/>
  <c r="L65" i="2"/>
  <c r="L64" i="2"/>
  <c r="L63" i="2"/>
  <c r="L61" i="2"/>
  <c r="L60" i="2"/>
  <c r="L59" i="2"/>
  <c r="L58" i="2"/>
  <c r="L57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1" i="2"/>
  <c r="L20" i="2"/>
  <c r="L19" i="2"/>
  <c r="L18" i="2"/>
  <c r="L17" i="2"/>
  <c r="L7" i="2"/>
  <c r="L8" i="2"/>
  <c r="L9" i="2"/>
  <c r="L10" i="2"/>
  <c r="L11" i="2"/>
  <c r="L12" i="2"/>
  <c r="L13" i="2"/>
  <c r="L14" i="2"/>
  <c r="L15" i="2"/>
  <c r="L6" i="2"/>
</calcChain>
</file>

<file path=xl/sharedStrings.xml><?xml version="1.0" encoding="utf-8"?>
<sst xmlns="http://schemas.openxmlformats.org/spreadsheetml/2006/main" count="503" uniqueCount="256">
  <si>
    <t>Net assets and liabilities</t>
  </si>
  <si>
    <t>Eastern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</si>
  <si>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</si>
  <si>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</si>
  <si>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</si>
  <si>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</si>
  <si>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</si>
  <si>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</si>
  <si>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</si>
  <si>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</si>
  <si>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</si>
  <si>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</si>
  <si>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</si>
  <si>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</si>
  <si>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</si>
  <si>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</si>
  <si>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</si>
  <si>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</si>
  <si>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</si>
  <si>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</si>
  <si>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</si>
  <si>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</si>
  <si>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</si>
  <si>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</si>
  <si>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</si>
  <si>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</si>
  <si>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</si>
  <si>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</si>
  <si>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</si>
  <si>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</si>
  <si>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</si>
  <si>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</si>
  <si>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</si>
  <si>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</si>
  <si>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</si>
  <si>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</si>
  <si>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</si>
  <si>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</si>
  <si>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</si>
  <si>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</si>
  <si>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</si>
  <si>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</si>
  <si>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</si>
  <si>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</si>
  <si>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</si>
  <si>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</si>
  <si>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</si>
  <si>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</si>
  <si>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</si>
  <si>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</si>
  <si>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</si>
  <si>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</si>
  <si>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</si>
  <si>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</si>
  <si>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</si>
  <si>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</si>
  <si>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</si>
  <si>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</si>
  <si>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</si>
  <si>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</si>
  <si>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</si>
  <si>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</si>
  <si>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</si>
  <si>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</si>
  <si>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</si>
  <si>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</si>
  <si>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</si>
  <si>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</si>
  <si>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</si>
  <si>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</si>
  <si>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</si>
  <si>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</si>
  <si>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</si>
  <si>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</si>
  <si>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</si>
  <si>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</si>
  <si>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</si>
  <si>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</si>
  <si>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</si>
  <si>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</si>
  <si>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</si>
  <si>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</si>
  <si>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</si>
  <si>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</si>
  <si>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</si>
  <si>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</si>
  <si>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Assets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</si>
  <si>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</si>
  <si>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</si>
  <si>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</si>
  <si>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</si>
  <si>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</si>
  <si>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</si>
  <si>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</si>
  <si>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</si>
  <si>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</si>
  <si>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</si>
  <si>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</si>
  <si>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</si>
  <si>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</si>
  <si>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</si>
  <si>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</si>
  <si>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</si>
  <si>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</si>
  <si>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</si>
  <si>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</si>
  <si>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</si>
  <si>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</si>
  <si>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</si>
  <si>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</si>
  <si>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</si>
  <si>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</si>
  <si>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</si>
  <si>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</si>
  <si>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</si>
  <si>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</si>
  <si>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</si>
  <si>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</si>
  <si>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</si>
  <si>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</si>
  <si>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</si>
  <si>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</si>
  <si>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</si>
  <si>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</si>
  <si>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</si>
  <si>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</si>
  <si>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</si>
  <si>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</si>
  <si>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</si>
  <si>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</si>
  <si>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</si>
  <si>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</si>
  <si>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</si>
  <si>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</si>
  <si>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</si>
  <si>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</si>
  <si>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</si>
  <si>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</si>
  <si>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</si>
  <si>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</si>
  <si>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</si>
  <si>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</si>
  <si>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</si>
  <si>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</si>
  <si>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</si>
  <si>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</si>
  <si>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</si>
  <si>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</si>
  <si>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</si>
  <si>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</si>
  <si>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</si>
  <si>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</si>
  <si>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</si>
  <si>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</si>
  <si>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</si>
  <si>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</si>
  <si>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</si>
  <si>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</si>
  <si>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</si>
  <si>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</si>
  <si>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 xml:space="preserve">Income and expenditure for rates and general services </t>
  </si>
  <si>
    <t>Expenditure</t>
  </si>
  <si>
    <t>Western Cape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</si>
  <si>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</si>
  <si>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</si>
  <si>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</si>
  <si>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</si>
  <si>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</si>
  <si>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</si>
  <si>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</si>
  <si>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</si>
  <si>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</si>
  <si>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</si>
  <si>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</si>
  <si>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</si>
  <si>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</si>
  <si>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</si>
  <si>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</si>
  <si>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</si>
  <si>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</si>
  <si>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</si>
  <si>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</si>
  <si>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</si>
  <si>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</si>
  <si>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</si>
  <si>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</si>
  <si>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</si>
  <si>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</si>
  <si>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</si>
  <si>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</si>
  <si>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</si>
  <si>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</si>
  <si>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</si>
  <si>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</si>
  <si>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</si>
  <si>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</si>
  <si>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</si>
  <si>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</si>
  <si>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</si>
  <si>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</si>
  <si>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</si>
  <si>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</si>
  <si>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</si>
  <si>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</si>
  <si>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</si>
  <si>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</si>
  <si>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</si>
  <si>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</si>
  <si>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</si>
  <si>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</si>
  <si>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</si>
  <si>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</si>
  <si>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</si>
  <si>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</si>
  <si>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</si>
  <si>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</si>
  <si>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</si>
  <si>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</si>
  <si>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</si>
  <si>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</si>
  <si>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</si>
  <si>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</si>
  <si>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</si>
  <si>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</si>
  <si>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</si>
  <si>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</si>
  <si>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</si>
  <si>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</si>
  <si>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</si>
  <si>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</si>
  <si>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</si>
  <si>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</si>
  <si>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</si>
  <si>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</si>
  <si>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Free State</t>
  </si>
  <si>
    <t>KwaZulu-Natal</t>
  </si>
  <si>
    <t>North West</t>
  </si>
  <si>
    <t>North-West</t>
  </si>
  <si>
    <t>Gauteng</t>
  </si>
  <si>
    <t>Mpumalanga</t>
  </si>
  <si>
    <t>Limpopo</t>
  </si>
  <si>
    <t xml:space="preserve">Limpopo </t>
  </si>
  <si>
    <t>South Africa</t>
  </si>
  <si>
    <t>Income and expenditure for housing and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</si>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</sst>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3" fontId="4" fillId="2" borderId="0" xfId="0" applyNumberFormat="1" applyFont="1" applyFill="1" applyBorder="1"/>
    <xf numFmtId="0" fontId="0" fillId="0" borderId="0" xfId="0" applyBorder="1"/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5" fillId="0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vertical="top" wrapText="1"/>
    </xf>
  </cellXfs>
  <cellStyles count="1">
    <cellStyle name="Normal" xfId="0" builtinId="0"/>
  </cellStyles>
  <dxfs count="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0"/>
  <sheetViews>
    <sheetView topLeftCell="A2" zoomScaleNormal="100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3" max="3" width="15.42578125" style="19"/>
  </cols>
  <sheetData>
    <row r="1" spans="1:64" ht="15.7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</row>
    <row r="2" spans="1:64" x14ac:dyDescent="0.25">
      <c r="A2" s="55" t="s">
        <v>0</v>
      </c>
      <c r="B2" s="55"/>
      <c r="C2" s="1" t="s">
        <v>162</v>
      </c>
      <c r="D2" s="1" t="s">
        <v>1</v>
      </c>
      <c r="E2" s="1" t="s">
        <v>233</v>
      </c>
      <c r="F2" s="1" t="s">
        <v>234</v>
      </c>
      <c r="G2" s="1" t="s">
        <v>235</v>
      </c>
      <c r="H2" s="1" t="s">
        <v>236</v>
      </c>
      <c r="I2" s="1" t="s">
        <v>238</v>
      </c>
      <c r="J2" s="1" t="s">
        <v>239</v>
      </c>
      <c r="K2" s="1" t="s">
        <v>240</v>
      </c>
      <c r="L2" s="1" t="s">
        <v>242</v>
      </c>
    </row>
    <row r="3" spans="1:64" x14ac:dyDescent="0.25">
      <c r="A3" s="55"/>
      <c r="B3" s="55"/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</row>
    <row r="4" spans="1:64" x14ac:dyDescent="0.25">
      <c r="A4" s="2">
        <v>1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64" x14ac:dyDescent="0.25">
      <c r="A5" s="4">
        <v>1.1000000000000001</v>
      </c>
      <c r="B5" s="5" t="s">
        <v>4</v>
      </c>
      <c r="C5" s="6">
        <v>496478</v>
      </c>
      <c r="D5" s="6">
        <v>0</v>
      </c>
      <c r="E5" s="6">
        <v>642</v>
      </c>
      <c r="F5" s="6">
        <v>0</v>
      </c>
      <c r="G5" s="6">
        <v>382025</v>
      </c>
      <c r="H5" s="6">
        <v>0</v>
      </c>
      <c r="I5" s="6">
        <v>156443</v>
      </c>
      <c r="J5" s="6">
        <v>0</v>
      </c>
      <c r="K5" s="6">
        <v>7439</v>
      </c>
      <c r="L5" s="6">
        <f>SUM(C5:K5)</f>
        <v>1043027</v>
      </c>
    </row>
    <row r="6" spans="1:64" x14ac:dyDescent="0.25">
      <c r="A6" s="4">
        <v>1.2</v>
      </c>
      <c r="B6" s="5" t="s">
        <v>5</v>
      </c>
      <c r="C6" s="6">
        <v>550430</v>
      </c>
      <c r="D6" s="6">
        <v>0</v>
      </c>
      <c r="E6" s="6">
        <v>95383</v>
      </c>
      <c r="F6" s="6">
        <v>0</v>
      </c>
      <c r="G6" s="6">
        <v>157134</v>
      </c>
      <c r="H6" s="6">
        <v>8463</v>
      </c>
      <c r="I6" s="6">
        <v>0</v>
      </c>
      <c r="J6" s="6">
        <v>0</v>
      </c>
      <c r="K6" s="6">
        <v>315741</v>
      </c>
      <c r="L6" s="6">
        <f t="shared" ref="L6:L15" si="0">SUM(C6:K6)</f>
        <v>1127151</v>
      </c>
    </row>
    <row r="7" spans="1:64" x14ac:dyDescent="0.25">
      <c r="A7" s="4">
        <v>1.3</v>
      </c>
      <c r="B7" s="5" t="s">
        <v>6</v>
      </c>
      <c r="C7" s="6">
        <v>4119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165418</v>
      </c>
      <c r="L7" s="6">
        <f t="shared" si="0"/>
        <v>169537</v>
      </c>
    </row>
    <row r="8" spans="1:64" x14ac:dyDescent="0.25">
      <c r="A8" s="4">
        <v>1.4</v>
      </c>
      <c r="B8" s="5" t="s">
        <v>7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1007</v>
      </c>
      <c r="I8" s="6">
        <v>0</v>
      </c>
      <c r="J8" s="6">
        <v>0</v>
      </c>
      <c r="K8" s="6">
        <v>1294307</v>
      </c>
      <c r="L8" s="6">
        <f t="shared" si="0"/>
        <v>1295314</v>
      </c>
    </row>
    <row r="9" spans="1:64" x14ac:dyDescent="0.25">
      <c r="A9" s="4">
        <v>1.5</v>
      </c>
      <c r="B9" s="5" t="s">
        <v>8</v>
      </c>
      <c r="C9" s="6">
        <v>55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1181</v>
      </c>
      <c r="L9" s="6">
        <f t="shared" si="0"/>
        <v>1236</v>
      </c>
    </row>
    <row r="10" spans="1:64" x14ac:dyDescent="0.25">
      <c r="A10" s="4">
        <v>1.6</v>
      </c>
      <c r="B10" s="5" t="s">
        <v>9</v>
      </c>
      <c r="C10" s="6">
        <v>3887</v>
      </c>
      <c r="D10" s="6">
        <v>2693</v>
      </c>
      <c r="E10" s="6">
        <v>23206</v>
      </c>
      <c r="F10" s="6">
        <v>5000</v>
      </c>
      <c r="G10" s="6">
        <v>0</v>
      </c>
      <c r="H10" s="6">
        <v>0</v>
      </c>
      <c r="I10" s="6">
        <v>51438</v>
      </c>
      <c r="J10" s="6">
        <v>0</v>
      </c>
      <c r="K10" s="6">
        <v>0</v>
      </c>
      <c r="L10" s="6">
        <f t="shared" si="0"/>
        <v>86224</v>
      </c>
    </row>
    <row r="11" spans="1:64" x14ac:dyDescent="0.25">
      <c r="A11" s="4">
        <v>1.7</v>
      </c>
      <c r="B11" s="5" t="s">
        <v>10</v>
      </c>
      <c r="C11" s="6">
        <v>2665403</v>
      </c>
      <c r="D11" s="6">
        <v>4848984</v>
      </c>
      <c r="E11" s="6">
        <v>115905</v>
      </c>
      <c r="F11" s="6">
        <v>2396224</v>
      </c>
      <c r="G11" s="6">
        <v>782324</v>
      </c>
      <c r="H11" s="6">
        <v>134743</v>
      </c>
      <c r="I11" s="6">
        <v>1671</v>
      </c>
      <c r="J11" s="6">
        <v>1340871</v>
      </c>
      <c r="K11" s="6">
        <v>3481311</v>
      </c>
      <c r="L11" s="6">
        <f t="shared" si="0"/>
        <v>15767436</v>
      </c>
    </row>
    <row r="12" spans="1:64" x14ac:dyDescent="0.25">
      <c r="A12" s="4">
        <v>1.8</v>
      </c>
      <c r="B12" s="5" t="s">
        <v>11</v>
      </c>
      <c r="C12" s="6">
        <v>0</v>
      </c>
      <c r="D12" s="6">
        <v>0</v>
      </c>
      <c r="E12" s="6">
        <v>10196</v>
      </c>
      <c r="F12" s="6">
        <v>10629</v>
      </c>
      <c r="G12" s="6">
        <v>7012</v>
      </c>
      <c r="H12" s="6">
        <v>0</v>
      </c>
      <c r="I12" s="6">
        <v>71118</v>
      </c>
      <c r="J12" s="6">
        <v>0</v>
      </c>
      <c r="K12" s="6">
        <v>0</v>
      </c>
      <c r="L12" s="6">
        <f t="shared" si="0"/>
        <v>98955</v>
      </c>
    </row>
    <row r="13" spans="1:64" x14ac:dyDescent="0.25">
      <c r="A13" s="4">
        <v>1.9</v>
      </c>
      <c r="B13" s="5" t="s">
        <v>12</v>
      </c>
      <c r="C13" s="6">
        <v>2407651</v>
      </c>
      <c r="D13" s="6">
        <v>447450</v>
      </c>
      <c r="E13" s="6">
        <v>538</v>
      </c>
      <c r="F13" s="6">
        <v>60000</v>
      </c>
      <c r="G13" s="6">
        <v>723500</v>
      </c>
      <c r="H13" s="6">
        <v>14553</v>
      </c>
      <c r="I13" s="6">
        <v>17833</v>
      </c>
      <c r="J13" s="6">
        <v>0</v>
      </c>
      <c r="K13" s="6">
        <v>0</v>
      </c>
      <c r="L13" s="6">
        <f t="shared" si="0"/>
        <v>3671525</v>
      </c>
    </row>
    <row r="14" spans="1:64" x14ac:dyDescent="0.25">
      <c r="A14" s="4">
        <v>1.1000000000000001</v>
      </c>
      <c r="B14" s="5" t="s">
        <v>13</v>
      </c>
      <c r="C14" s="6">
        <v>52708105</v>
      </c>
      <c r="D14" s="6">
        <v>57445046</v>
      </c>
      <c r="E14" s="6">
        <v>17336332</v>
      </c>
      <c r="F14" s="6">
        <v>34235313</v>
      </c>
      <c r="G14" s="6">
        <v>83292538</v>
      </c>
      <c r="H14" s="6">
        <v>37993095</v>
      </c>
      <c r="I14" s="6">
        <v>127718661</v>
      </c>
      <c r="J14" s="6">
        <v>31796712</v>
      </c>
      <c r="K14" s="6">
        <v>34024689</v>
      </c>
      <c r="L14" s="6">
        <f t="shared" si="0"/>
        <v>476550491</v>
      </c>
    </row>
    <row r="15" spans="1:64" x14ac:dyDescent="0.25">
      <c r="A15" s="7">
        <v>2</v>
      </c>
      <c r="B15" s="8" t="s">
        <v>14</v>
      </c>
      <c r="C15" s="6">
        <v>298666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41215</v>
      </c>
      <c r="J15" s="6">
        <v>0</v>
      </c>
      <c r="K15" s="6">
        <v>0</v>
      </c>
      <c r="L15" s="6">
        <f t="shared" si="0"/>
        <v>339881</v>
      </c>
    </row>
    <row r="16" spans="1:64" x14ac:dyDescent="0.25">
      <c r="A16" s="7">
        <v>3</v>
      </c>
      <c r="B16" s="3" t="s">
        <v>15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>
        <v>3.1</v>
      </c>
      <c r="B17" s="3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7" t="s">
        <v>17</v>
      </c>
      <c r="B18" s="3" t="s">
        <v>18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ref="L19:L22" si="1">SUM(C19:K19)</f>
        <v>0</v>
      </c>
    </row>
    <row r="20" spans="1:12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15164</v>
      </c>
      <c r="L20" s="6">
        <f t="shared" si="1"/>
        <v>15164</v>
      </c>
    </row>
    <row r="21" spans="1:12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1"/>
        <v>0</v>
      </c>
    </row>
    <row r="22" spans="1:12" x14ac:dyDescent="0.25">
      <c r="A22" s="4" t="s">
        <v>25</v>
      </c>
      <c r="B22" s="5" t="s">
        <v>26</v>
      </c>
      <c r="C22" s="6">
        <v>344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f t="shared" si="1"/>
        <v>344</v>
      </c>
    </row>
    <row r="23" spans="1:12" x14ac:dyDescent="0.25">
      <c r="A23" s="7" t="s">
        <v>27</v>
      </c>
      <c r="B23" s="3" t="s">
        <v>28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4" t="s">
        <v>29</v>
      </c>
      <c r="B24" s="5" t="s">
        <v>20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ref="L24:L27" si="2">SUM(C24:K24)</f>
        <v>0</v>
      </c>
    </row>
    <row r="25" spans="1:12" x14ac:dyDescent="0.25">
      <c r="A25" s="4" t="s">
        <v>30</v>
      </c>
      <c r="B25" s="5" t="s">
        <v>22</v>
      </c>
      <c r="C25" s="6">
        <v>204726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1042234</v>
      </c>
      <c r="J25" s="6">
        <v>0</v>
      </c>
      <c r="K25" s="6">
        <v>0</v>
      </c>
      <c r="L25" s="6">
        <f t="shared" si="2"/>
        <v>1246960</v>
      </c>
    </row>
    <row r="26" spans="1:12" x14ac:dyDescent="0.25">
      <c r="A26" s="4" t="s">
        <v>31</v>
      </c>
      <c r="B26" s="5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2"/>
        <v>0</v>
      </c>
    </row>
    <row r="27" spans="1:12" x14ac:dyDescent="0.25">
      <c r="A27" s="4" t="s">
        <v>32</v>
      </c>
      <c r="B27" s="5" t="s">
        <v>26</v>
      </c>
      <c r="C27" s="6">
        <v>4070763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13435185</v>
      </c>
      <c r="J27" s="6">
        <v>0</v>
      </c>
      <c r="K27" s="6">
        <v>0</v>
      </c>
      <c r="L27" s="6">
        <f t="shared" si="2"/>
        <v>17505948</v>
      </c>
    </row>
    <row r="28" spans="1:12" x14ac:dyDescent="0.25">
      <c r="A28" s="7">
        <v>3.2</v>
      </c>
      <c r="B28" s="3" t="s">
        <v>33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25">
      <c r="A29" s="4" t="s">
        <v>34</v>
      </c>
      <c r="B29" s="5" t="s">
        <v>35</v>
      </c>
      <c r="C29" s="6">
        <v>0</v>
      </c>
      <c r="D29" s="6">
        <v>743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2" si="3">SUM(C29:K29)</f>
        <v>743</v>
      </c>
    </row>
    <row r="30" spans="1:12" x14ac:dyDescent="0.25">
      <c r="A30" s="4" t="s">
        <v>36</v>
      </c>
      <c r="B30" s="5" t="s">
        <v>37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3"/>
        <v>0</v>
      </c>
    </row>
    <row r="31" spans="1:12" x14ac:dyDescent="0.25">
      <c r="A31" s="4" t="s">
        <v>38</v>
      </c>
      <c r="B31" s="5" t="s">
        <v>39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3"/>
        <v>0</v>
      </c>
    </row>
    <row r="32" spans="1:12" x14ac:dyDescent="0.25">
      <c r="A32" s="4" t="s">
        <v>40</v>
      </c>
      <c r="B32" s="5" t="s">
        <v>41</v>
      </c>
      <c r="C32" s="6">
        <v>1730371</v>
      </c>
      <c r="D32" s="6">
        <v>1189920</v>
      </c>
      <c r="E32" s="6">
        <v>396691</v>
      </c>
      <c r="F32" s="6">
        <v>432530</v>
      </c>
      <c r="G32" s="6">
        <v>5983061</v>
      </c>
      <c r="H32" s="6">
        <v>704105</v>
      </c>
      <c r="I32" s="6">
        <v>7310052</v>
      </c>
      <c r="J32" s="6">
        <v>519562</v>
      </c>
      <c r="K32" s="6">
        <v>265386</v>
      </c>
      <c r="L32" s="6">
        <f t="shared" si="3"/>
        <v>18531678</v>
      </c>
    </row>
    <row r="33" spans="1:12" x14ac:dyDescent="0.25">
      <c r="A33" s="4" t="s">
        <v>42</v>
      </c>
      <c r="B33" s="5" t="s">
        <v>43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3"/>
        <v>0</v>
      </c>
    </row>
    <row r="34" spans="1:12" x14ac:dyDescent="0.25">
      <c r="A34" s="4" t="s">
        <v>44</v>
      </c>
      <c r="B34" s="5" t="s">
        <v>22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3"/>
        <v>0</v>
      </c>
    </row>
    <row r="35" spans="1:12" x14ac:dyDescent="0.25">
      <c r="A35" s="4" t="s">
        <v>45</v>
      </c>
      <c r="B35" s="5" t="s">
        <v>24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2251</v>
      </c>
      <c r="J35" s="6">
        <v>80787</v>
      </c>
      <c r="K35" s="6">
        <v>0</v>
      </c>
      <c r="L35" s="6">
        <f t="shared" si="3"/>
        <v>83038</v>
      </c>
    </row>
    <row r="36" spans="1:12" x14ac:dyDescent="0.25">
      <c r="A36" s="4" t="s">
        <v>46</v>
      </c>
      <c r="B36" s="5" t="s">
        <v>47</v>
      </c>
      <c r="C36" s="6">
        <v>1211599</v>
      </c>
      <c r="D36" s="6">
        <v>1085305</v>
      </c>
      <c r="E36" s="6">
        <v>21722</v>
      </c>
      <c r="F36" s="6">
        <v>285072</v>
      </c>
      <c r="G36" s="6">
        <v>4308125</v>
      </c>
      <c r="H36" s="6">
        <v>217257</v>
      </c>
      <c r="I36" s="6">
        <v>9960072</v>
      </c>
      <c r="J36" s="6">
        <v>127909</v>
      </c>
      <c r="K36" s="6">
        <v>28783</v>
      </c>
      <c r="L36" s="6">
        <f t="shared" si="3"/>
        <v>17245844</v>
      </c>
    </row>
    <row r="37" spans="1:12" x14ac:dyDescent="0.25">
      <c r="A37" s="4" t="s">
        <v>48</v>
      </c>
      <c r="B37" s="5" t="s">
        <v>49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3"/>
        <v>0</v>
      </c>
    </row>
    <row r="38" spans="1:12" x14ac:dyDescent="0.25">
      <c r="A38" s="4" t="s">
        <v>50</v>
      </c>
      <c r="B38" s="5" t="s">
        <v>51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3"/>
        <v>0</v>
      </c>
    </row>
    <row r="39" spans="1:12" x14ac:dyDescent="0.25">
      <c r="A39" s="4" t="s">
        <v>52</v>
      </c>
      <c r="B39" s="5" t="s">
        <v>53</v>
      </c>
      <c r="C39" s="6">
        <v>1743839</v>
      </c>
      <c r="D39" s="6">
        <v>268414</v>
      </c>
      <c r="E39" s="6">
        <v>46556</v>
      </c>
      <c r="F39" s="6">
        <v>44354</v>
      </c>
      <c r="G39" s="6">
        <v>381030</v>
      </c>
      <c r="H39" s="6">
        <v>876657</v>
      </c>
      <c r="I39" s="6">
        <v>4826440</v>
      </c>
      <c r="J39" s="6">
        <v>11355</v>
      </c>
      <c r="K39" s="6">
        <v>23269</v>
      </c>
      <c r="L39" s="6">
        <f t="shared" si="3"/>
        <v>8221914</v>
      </c>
    </row>
    <row r="40" spans="1:12" x14ac:dyDescent="0.25">
      <c r="A40" s="4">
        <v>3.3</v>
      </c>
      <c r="B40" s="5" t="s">
        <v>54</v>
      </c>
      <c r="C40" s="6">
        <v>23202</v>
      </c>
      <c r="D40" s="6">
        <v>72858</v>
      </c>
      <c r="E40" s="6">
        <v>26451</v>
      </c>
      <c r="F40" s="6">
        <v>70172</v>
      </c>
      <c r="G40" s="6">
        <v>89470</v>
      </c>
      <c r="H40" s="6">
        <v>19895</v>
      </c>
      <c r="I40" s="6">
        <v>384058</v>
      </c>
      <c r="J40" s="6">
        <v>11307</v>
      </c>
      <c r="K40" s="6">
        <v>168921</v>
      </c>
      <c r="L40" s="6">
        <f t="shared" si="3"/>
        <v>866334</v>
      </c>
    </row>
    <row r="41" spans="1:12" x14ac:dyDescent="0.25">
      <c r="A41" s="7">
        <v>3.4</v>
      </c>
      <c r="B41" s="8" t="s">
        <v>55</v>
      </c>
      <c r="C41" s="6">
        <v>6779353</v>
      </c>
      <c r="D41" s="6">
        <v>760418</v>
      </c>
      <c r="E41" s="6">
        <v>277779</v>
      </c>
      <c r="F41" s="6">
        <v>594019</v>
      </c>
      <c r="G41" s="6">
        <v>1161555</v>
      </c>
      <c r="H41" s="6">
        <v>991398</v>
      </c>
      <c r="I41" s="6">
        <v>2615097</v>
      </c>
      <c r="J41" s="6">
        <v>901210</v>
      </c>
      <c r="K41" s="6">
        <v>707250</v>
      </c>
      <c r="L41" s="6">
        <f t="shared" si="3"/>
        <v>14788079</v>
      </c>
    </row>
    <row r="42" spans="1:12" x14ac:dyDescent="0.25">
      <c r="A42" s="7">
        <v>3.5</v>
      </c>
      <c r="B42" s="8" t="s">
        <v>56</v>
      </c>
      <c r="C42" s="6">
        <v>2000337</v>
      </c>
      <c r="D42" s="6">
        <v>2535581</v>
      </c>
      <c r="E42" s="6">
        <v>610233</v>
      </c>
      <c r="F42" s="6">
        <v>1401676</v>
      </c>
      <c r="G42" s="6">
        <v>3923078</v>
      </c>
      <c r="H42" s="6">
        <v>421610</v>
      </c>
      <c r="I42" s="6">
        <v>6667430</v>
      </c>
      <c r="J42" s="6">
        <v>549679</v>
      </c>
      <c r="K42" s="6">
        <v>476093</v>
      </c>
      <c r="L42" s="6">
        <f t="shared" si="3"/>
        <v>18585717</v>
      </c>
    </row>
    <row r="43" spans="1:12" x14ac:dyDescent="0.25">
      <c r="A43" s="7">
        <v>4</v>
      </c>
      <c r="B43" s="3" t="s">
        <v>57</v>
      </c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7">
        <v>4.0999999999999996</v>
      </c>
      <c r="B44" s="3" t="s">
        <v>58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4" t="s">
        <v>59</v>
      </c>
      <c r="B45" s="5" t="s">
        <v>35</v>
      </c>
      <c r="C45" s="6">
        <v>0</v>
      </c>
      <c r="D45" s="6">
        <v>2169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f t="shared" ref="L45:L61" si="4">SUM(C45:K45)</f>
        <v>2169</v>
      </c>
    </row>
    <row r="46" spans="1:12" x14ac:dyDescent="0.25">
      <c r="A46" s="4" t="s">
        <v>60</v>
      </c>
      <c r="B46" s="5" t="s">
        <v>37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f t="shared" si="4"/>
        <v>0</v>
      </c>
    </row>
    <row r="47" spans="1:12" x14ac:dyDescent="0.25">
      <c r="A47" s="4" t="s">
        <v>61</v>
      </c>
      <c r="B47" s="5" t="s">
        <v>39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497</v>
      </c>
      <c r="I47" s="6">
        <v>0</v>
      </c>
      <c r="J47" s="6">
        <v>0</v>
      </c>
      <c r="K47" s="6">
        <v>0</v>
      </c>
      <c r="L47" s="6">
        <f t="shared" si="4"/>
        <v>497</v>
      </c>
    </row>
    <row r="48" spans="1:12" x14ac:dyDescent="0.25">
      <c r="A48" s="4" t="s">
        <v>62</v>
      </c>
      <c r="B48" s="5" t="s">
        <v>41</v>
      </c>
      <c r="C48" s="6">
        <v>271363</v>
      </c>
      <c r="D48" s="6">
        <v>269446</v>
      </c>
      <c r="E48" s="6">
        <v>11722</v>
      </c>
      <c r="F48" s="6">
        <v>49887</v>
      </c>
      <c r="G48" s="6">
        <v>867085</v>
      </c>
      <c r="H48" s="6">
        <v>102511</v>
      </c>
      <c r="I48" s="6">
        <v>724203</v>
      </c>
      <c r="J48" s="6">
        <v>44882</v>
      </c>
      <c r="K48" s="6">
        <v>86910</v>
      </c>
      <c r="L48" s="6">
        <f t="shared" si="4"/>
        <v>2428009</v>
      </c>
    </row>
    <row r="49" spans="1:12" x14ac:dyDescent="0.25">
      <c r="A49" s="4" t="s">
        <v>63</v>
      </c>
      <c r="B49" s="5" t="s">
        <v>43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4"/>
        <v>0</v>
      </c>
    </row>
    <row r="50" spans="1:12" x14ac:dyDescent="0.25">
      <c r="A50" s="4" t="s">
        <v>64</v>
      </c>
      <c r="B50" s="5" t="s"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4"/>
        <v>0</v>
      </c>
    </row>
    <row r="51" spans="1:12" x14ac:dyDescent="0.25">
      <c r="A51" s="4" t="s">
        <v>65</v>
      </c>
      <c r="B51" s="5" t="s">
        <v>24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5403</v>
      </c>
      <c r="J51" s="6">
        <v>0</v>
      </c>
      <c r="K51" s="6">
        <v>0</v>
      </c>
      <c r="L51" s="6">
        <f t="shared" si="4"/>
        <v>5403</v>
      </c>
    </row>
    <row r="52" spans="1:12" x14ac:dyDescent="0.25">
      <c r="A52" s="4" t="s">
        <v>66</v>
      </c>
      <c r="B52" s="5" t="s">
        <v>47</v>
      </c>
      <c r="C52" s="6">
        <v>284672</v>
      </c>
      <c r="D52" s="6">
        <v>79567</v>
      </c>
      <c r="E52" s="6">
        <v>2294</v>
      </c>
      <c r="F52" s="6">
        <v>0</v>
      </c>
      <c r="G52" s="6">
        <v>509261</v>
      </c>
      <c r="H52" s="6">
        <v>15426</v>
      </c>
      <c r="I52" s="6">
        <v>606401</v>
      </c>
      <c r="J52" s="6">
        <v>35145</v>
      </c>
      <c r="K52" s="6">
        <v>3837</v>
      </c>
      <c r="L52" s="6">
        <f t="shared" si="4"/>
        <v>1536603</v>
      </c>
    </row>
    <row r="53" spans="1:12" x14ac:dyDescent="0.25">
      <c r="A53" s="4" t="s">
        <v>67</v>
      </c>
      <c r="B53" s="5" t="s">
        <v>49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4"/>
        <v>0</v>
      </c>
    </row>
    <row r="54" spans="1:12" x14ac:dyDescent="0.25">
      <c r="A54" s="4" t="s">
        <v>68</v>
      </c>
      <c r="B54" s="5" t="s">
        <v>51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4"/>
        <v>0</v>
      </c>
    </row>
    <row r="55" spans="1:12" x14ac:dyDescent="0.25">
      <c r="A55" s="4" t="s">
        <v>69</v>
      </c>
      <c r="B55" s="5" t="s">
        <v>53</v>
      </c>
      <c r="C55" s="6">
        <v>282350</v>
      </c>
      <c r="D55" s="6">
        <v>78062</v>
      </c>
      <c r="E55" s="6">
        <v>23083</v>
      </c>
      <c r="F55" s="6">
        <v>15899</v>
      </c>
      <c r="G55" s="6">
        <v>152447</v>
      </c>
      <c r="H55" s="6">
        <v>19694</v>
      </c>
      <c r="I55" s="6">
        <v>259323</v>
      </c>
      <c r="J55" s="6">
        <v>54081</v>
      </c>
      <c r="K55" s="6">
        <v>4804</v>
      </c>
      <c r="L55" s="6">
        <f t="shared" si="4"/>
        <v>889743</v>
      </c>
    </row>
    <row r="56" spans="1:12" x14ac:dyDescent="0.25">
      <c r="A56" s="7">
        <v>4.2</v>
      </c>
      <c r="B56" s="8" t="s">
        <v>70</v>
      </c>
      <c r="C56" s="6">
        <v>21480</v>
      </c>
      <c r="D56" s="6">
        <v>85978</v>
      </c>
      <c r="E56" s="6">
        <v>7727</v>
      </c>
      <c r="F56" s="6">
        <v>46646</v>
      </c>
      <c r="G56" s="6">
        <v>37194</v>
      </c>
      <c r="H56" s="6">
        <v>19370</v>
      </c>
      <c r="I56" s="6">
        <v>225100</v>
      </c>
      <c r="J56" s="6">
        <v>10770</v>
      </c>
      <c r="K56" s="6">
        <v>80616</v>
      </c>
      <c r="L56" s="6">
        <f t="shared" si="4"/>
        <v>534881</v>
      </c>
    </row>
    <row r="57" spans="1:12" x14ac:dyDescent="0.25">
      <c r="A57" s="7">
        <v>4.3</v>
      </c>
      <c r="B57" s="8" t="s">
        <v>71</v>
      </c>
      <c r="C57" s="6">
        <v>1363568</v>
      </c>
      <c r="D57" s="6">
        <v>419481</v>
      </c>
      <c r="E57" s="6">
        <v>96613</v>
      </c>
      <c r="F57" s="6">
        <v>411401</v>
      </c>
      <c r="G57" s="6">
        <v>354681</v>
      </c>
      <c r="H57" s="6">
        <v>177523</v>
      </c>
      <c r="I57" s="6">
        <v>524536</v>
      </c>
      <c r="J57" s="6">
        <v>292774</v>
      </c>
      <c r="K57" s="6">
        <v>168380</v>
      </c>
      <c r="L57" s="6">
        <f t="shared" si="4"/>
        <v>3808957</v>
      </c>
    </row>
    <row r="58" spans="1:12" x14ac:dyDescent="0.25">
      <c r="A58" s="7">
        <v>4.4000000000000004</v>
      </c>
      <c r="B58" s="8" t="s">
        <v>56</v>
      </c>
      <c r="C58" s="6">
        <v>359853</v>
      </c>
      <c r="D58" s="6">
        <v>277816</v>
      </c>
      <c r="E58" s="6">
        <v>50209</v>
      </c>
      <c r="F58" s="6">
        <v>22731</v>
      </c>
      <c r="G58" s="6">
        <v>674056</v>
      </c>
      <c r="H58" s="6">
        <v>24527</v>
      </c>
      <c r="I58" s="6">
        <v>76228</v>
      </c>
      <c r="J58" s="6">
        <v>65054</v>
      </c>
      <c r="K58" s="6">
        <v>5564</v>
      </c>
      <c r="L58" s="6">
        <f t="shared" si="4"/>
        <v>1556038</v>
      </c>
    </row>
    <row r="59" spans="1:12" x14ac:dyDescent="0.25">
      <c r="A59" s="7">
        <v>4.5</v>
      </c>
      <c r="B59" s="8" t="s">
        <v>72</v>
      </c>
      <c r="C59" s="6">
        <v>1914791</v>
      </c>
      <c r="D59" s="6">
        <v>830499</v>
      </c>
      <c r="E59" s="6">
        <v>167589</v>
      </c>
      <c r="F59" s="6">
        <v>219362</v>
      </c>
      <c r="G59" s="6">
        <v>1966968</v>
      </c>
      <c r="H59" s="6">
        <v>919763</v>
      </c>
      <c r="I59" s="6">
        <v>1081330</v>
      </c>
      <c r="J59" s="6">
        <v>657328</v>
      </c>
      <c r="K59" s="6">
        <v>1047163</v>
      </c>
      <c r="L59" s="6">
        <f t="shared" si="4"/>
        <v>8804793</v>
      </c>
    </row>
    <row r="60" spans="1:12" x14ac:dyDescent="0.25">
      <c r="A60" s="7">
        <v>4.5999999999999996</v>
      </c>
      <c r="B60" s="8" t="s">
        <v>73</v>
      </c>
      <c r="C60" s="6">
        <v>99962</v>
      </c>
      <c r="D60" s="6">
        <v>60378</v>
      </c>
      <c r="E60" s="6">
        <v>34651</v>
      </c>
      <c r="F60" s="6">
        <v>85717</v>
      </c>
      <c r="G60" s="6">
        <v>86914</v>
      </c>
      <c r="H60" s="6">
        <v>47675</v>
      </c>
      <c r="I60" s="6">
        <v>601436</v>
      </c>
      <c r="J60" s="6">
        <v>192553</v>
      </c>
      <c r="K60" s="6">
        <v>91241</v>
      </c>
      <c r="L60" s="6">
        <f t="shared" si="4"/>
        <v>1300527</v>
      </c>
    </row>
    <row r="61" spans="1:12" x14ac:dyDescent="0.25">
      <c r="A61" s="7">
        <v>4.7</v>
      </c>
      <c r="B61" s="8" t="s">
        <v>74</v>
      </c>
      <c r="C61" s="6">
        <v>49957</v>
      </c>
      <c r="D61" s="6">
        <v>42324</v>
      </c>
      <c r="E61" s="6">
        <v>70387</v>
      </c>
      <c r="F61" s="6">
        <v>6328</v>
      </c>
      <c r="G61" s="6">
        <v>761092</v>
      </c>
      <c r="H61" s="6">
        <v>601001</v>
      </c>
      <c r="I61" s="6">
        <v>6534</v>
      </c>
      <c r="J61" s="6">
        <v>0</v>
      </c>
      <c r="K61" s="6">
        <v>46767</v>
      </c>
      <c r="L61" s="6">
        <f t="shared" si="4"/>
        <v>1584390</v>
      </c>
    </row>
    <row r="62" spans="1:12" x14ac:dyDescent="0.25">
      <c r="A62" s="7">
        <v>4.8</v>
      </c>
      <c r="B62" s="3" t="s">
        <v>75</v>
      </c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x14ac:dyDescent="0.25">
      <c r="A63" s="4" t="s">
        <v>76</v>
      </c>
      <c r="B63" s="5" t="s">
        <v>77</v>
      </c>
      <c r="C63" s="6">
        <v>4266387</v>
      </c>
      <c r="D63" s="6">
        <v>3095191</v>
      </c>
      <c r="E63" s="6">
        <v>731978</v>
      </c>
      <c r="F63" s="6">
        <v>4045916</v>
      </c>
      <c r="G63" s="6">
        <v>4138773</v>
      </c>
      <c r="H63" s="6">
        <v>2720183</v>
      </c>
      <c r="I63" s="6">
        <v>15236696</v>
      </c>
      <c r="J63" s="6">
        <v>3976058</v>
      </c>
      <c r="K63" s="6">
        <v>1660013</v>
      </c>
      <c r="L63" s="6">
        <f t="shared" ref="L63:L68" si="5">SUM(C63:K63)</f>
        <v>39871195</v>
      </c>
    </row>
    <row r="64" spans="1:12" x14ac:dyDescent="0.25">
      <c r="A64" s="4" t="s">
        <v>78</v>
      </c>
      <c r="B64" s="5" t="s">
        <v>79</v>
      </c>
      <c r="C64" s="6">
        <v>520027</v>
      </c>
      <c r="D64" s="6">
        <v>216918</v>
      </c>
      <c r="E64" s="6">
        <v>58859</v>
      </c>
      <c r="F64" s="6">
        <v>198151</v>
      </c>
      <c r="G64" s="6">
        <v>2017919</v>
      </c>
      <c r="H64" s="6">
        <v>108588</v>
      </c>
      <c r="I64" s="6">
        <v>1965345</v>
      </c>
      <c r="J64" s="6">
        <v>265814</v>
      </c>
      <c r="K64" s="6">
        <v>177992</v>
      </c>
      <c r="L64" s="6">
        <f t="shared" si="5"/>
        <v>5529613</v>
      </c>
    </row>
    <row r="65" spans="1:12" x14ac:dyDescent="0.25">
      <c r="A65" s="4" t="s">
        <v>80</v>
      </c>
      <c r="B65" s="5" t="s">
        <v>81</v>
      </c>
      <c r="C65" s="6">
        <v>1276950</v>
      </c>
      <c r="D65" s="6">
        <v>228156</v>
      </c>
      <c r="E65" s="6">
        <v>93010</v>
      </c>
      <c r="F65" s="6">
        <v>246935</v>
      </c>
      <c r="G65" s="6">
        <v>868274</v>
      </c>
      <c r="H65" s="6">
        <v>231361</v>
      </c>
      <c r="I65" s="6">
        <v>1569288</v>
      </c>
      <c r="J65" s="6">
        <v>142373</v>
      </c>
      <c r="K65" s="6">
        <v>164741</v>
      </c>
      <c r="L65" s="6">
        <f t="shared" si="5"/>
        <v>4821088</v>
      </c>
    </row>
    <row r="66" spans="1:12" x14ac:dyDescent="0.25">
      <c r="A66" s="4" t="s">
        <v>82</v>
      </c>
      <c r="B66" s="5" t="s">
        <v>83</v>
      </c>
      <c r="C66" s="6">
        <v>1324727</v>
      </c>
      <c r="D66" s="6">
        <v>1473813</v>
      </c>
      <c r="E66" s="6">
        <v>489098</v>
      </c>
      <c r="F66" s="6">
        <v>3390137</v>
      </c>
      <c r="G66" s="6">
        <v>4032613</v>
      </c>
      <c r="H66" s="6">
        <v>1272652</v>
      </c>
      <c r="I66" s="6">
        <v>9128358</v>
      </c>
      <c r="J66" s="6">
        <v>1720047</v>
      </c>
      <c r="K66" s="6">
        <v>2222983</v>
      </c>
      <c r="L66" s="6">
        <f t="shared" si="5"/>
        <v>25054428</v>
      </c>
    </row>
    <row r="67" spans="1:12" x14ac:dyDescent="0.25">
      <c r="A67" s="10">
        <v>5</v>
      </c>
      <c r="B67" s="8" t="s">
        <v>84</v>
      </c>
      <c r="C67" s="6">
        <v>1059</v>
      </c>
      <c r="D67" s="6">
        <v>6206</v>
      </c>
      <c r="E67" s="6">
        <v>26</v>
      </c>
      <c r="F67" s="6">
        <v>224933</v>
      </c>
      <c r="G67" s="6">
        <v>25190</v>
      </c>
      <c r="H67" s="6">
        <v>0</v>
      </c>
      <c r="I67" s="6">
        <v>1730163</v>
      </c>
      <c r="J67" s="6">
        <v>0</v>
      </c>
      <c r="K67" s="6">
        <v>4197</v>
      </c>
      <c r="L67" s="6">
        <f t="shared" si="5"/>
        <v>1991774</v>
      </c>
    </row>
    <row r="68" spans="1:12" x14ac:dyDescent="0.25">
      <c r="A68" s="7">
        <v>6</v>
      </c>
      <c r="B68" s="8" t="s">
        <v>85</v>
      </c>
      <c r="C68" s="6">
        <v>88936474</v>
      </c>
      <c r="D68" s="6">
        <v>75823416</v>
      </c>
      <c r="E68" s="6">
        <v>20798880</v>
      </c>
      <c r="F68" s="6">
        <v>48499032</v>
      </c>
      <c r="G68" s="6">
        <v>117683319</v>
      </c>
      <c r="H68" s="6">
        <v>47643554</v>
      </c>
      <c r="I68" s="6">
        <v>208041542</v>
      </c>
      <c r="J68" s="6">
        <v>42796271</v>
      </c>
      <c r="K68" s="6">
        <v>46740160</v>
      </c>
      <c r="L68" s="6">
        <f t="shared" si="5"/>
        <v>696962648</v>
      </c>
    </row>
    <row r="69" spans="1:12" s="14" customFormat="1" x14ac:dyDescent="0.25">
      <c r="A69" s="1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s="14" customFormat="1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 s="14" customFormat="1" x14ac:dyDescent="0.25">
      <c r="A71" s="11"/>
      <c r="B71" s="12"/>
      <c r="C71" s="13"/>
    </row>
    <row r="72" spans="1:12" s="14" customFormat="1" x14ac:dyDescent="0.25">
      <c r="A72" s="11"/>
      <c r="B72" s="12"/>
      <c r="C72" s="13"/>
    </row>
    <row r="73" spans="1:12" x14ac:dyDescent="0.25">
      <c r="A73" s="55" t="s">
        <v>86</v>
      </c>
      <c r="B73" s="55"/>
      <c r="C73" s="1" t="s">
        <v>162</v>
      </c>
      <c r="D73" s="1" t="s">
        <v>1</v>
      </c>
      <c r="E73" s="1" t="s">
        <v>233</v>
      </c>
      <c r="F73" s="1" t="s">
        <v>234</v>
      </c>
      <c r="G73" s="1" t="s">
        <v>235</v>
      </c>
      <c r="H73" s="1" t="s">
        <v>236</v>
      </c>
      <c r="I73" s="1" t="s">
        <v>238</v>
      </c>
      <c r="J73" s="1" t="s">
        <v>239</v>
      </c>
      <c r="K73" s="1" t="s">
        <v>240</v>
      </c>
      <c r="L73" s="1" t="s">
        <v>242</v>
      </c>
    </row>
    <row r="74" spans="1:12" x14ac:dyDescent="0.25">
      <c r="A74" s="55"/>
      <c r="B74" s="55"/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 t="s">
        <v>2</v>
      </c>
      <c r="J74" s="1" t="s">
        <v>2</v>
      </c>
      <c r="K74" s="1" t="s">
        <v>2</v>
      </c>
      <c r="L74" s="1" t="s">
        <v>2</v>
      </c>
    </row>
    <row r="75" spans="1:12" x14ac:dyDescent="0.25">
      <c r="A75" s="15">
        <v>7</v>
      </c>
      <c r="B75" s="16" t="s">
        <v>87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x14ac:dyDescent="0.25">
      <c r="A76" s="7">
        <v>7.1</v>
      </c>
      <c r="B76" s="8" t="s">
        <v>88</v>
      </c>
      <c r="C76" s="6">
        <v>64388928</v>
      </c>
      <c r="D76" s="6">
        <v>60476808</v>
      </c>
      <c r="E76" s="6">
        <v>17352084</v>
      </c>
      <c r="F76" s="6">
        <v>39869648</v>
      </c>
      <c r="G76" s="6">
        <v>88992511</v>
      </c>
      <c r="H76" s="6">
        <v>41123955</v>
      </c>
      <c r="I76" s="6">
        <v>159394416</v>
      </c>
      <c r="J76" s="6">
        <v>34608830</v>
      </c>
      <c r="K76" s="6">
        <v>37750935</v>
      </c>
      <c r="L76" s="6">
        <f t="shared" ref="L76:L79" si="6">SUM(C76:K76)</f>
        <v>543958115</v>
      </c>
    </row>
    <row r="77" spans="1:12" x14ac:dyDescent="0.25">
      <c r="A77" s="7">
        <v>7.2</v>
      </c>
      <c r="B77" s="8" t="s">
        <v>89</v>
      </c>
      <c r="C77" s="6">
        <v>2779506</v>
      </c>
      <c r="D77" s="6">
        <v>2937965</v>
      </c>
      <c r="E77" s="6">
        <v>818354</v>
      </c>
      <c r="F77" s="6">
        <v>2969452</v>
      </c>
      <c r="G77" s="6">
        <v>2060675</v>
      </c>
      <c r="H77" s="6">
        <v>1184606</v>
      </c>
      <c r="I77" s="6">
        <v>4488578</v>
      </c>
      <c r="J77" s="6">
        <v>2672729</v>
      </c>
      <c r="K77" s="6">
        <v>1618517</v>
      </c>
      <c r="L77" s="6">
        <f t="shared" si="6"/>
        <v>21530382</v>
      </c>
    </row>
    <row r="78" spans="1:12" x14ac:dyDescent="0.25">
      <c r="A78" s="7">
        <v>7.3</v>
      </c>
      <c r="B78" s="8" t="s">
        <v>90</v>
      </c>
      <c r="C78" s="6">
        <v>756768</v>
      </c>
      <c r="D78" s="6">
        <v>270012</v>
      </c>
      <c r="E78" s="6">
        <v>20346</v>
      </c>
      <c r="F78" s="6">
        <v>128758</v>
      </c>
      <c r="G78" s="6">
        <v>927702</v>
      </c>
      <c r="H78" s="6">
        <v>23677</v>
      </c>
      <c r="I78" s="6">
        <v>1352876</v>
      </c>
      <c r="J78" s="6">
        <v>15313</v>
      </c>
      <c r="K78" s="6">
        <v>53084</v>
      </c>
      <c r="L78" s="6">
        <f t="shared" si="6"/>
        <v>3548536</v>
      </c>
    </row>
    <row r="79" spans="1:12" x14ac:dyDescent="0.25">
      <c r="A79" s="7">
        <v>7.4</v>
      </c>
      <c r="B79" s="8" t="s">
        <v>91</v>
      </c>
      <c r="C79" s="6">
        <v>10350</v>
      </c>
      <c r="D79" s="6">
        <v>18850</v>
      </c>
      <c r="E79" s="6">
        <v>5854</v>
      </c>
      <c r="F79" s="6">
        <v>8343</v>
      </c>
      <c r="G79" s="6">
        <v>47096</v>
      </c>
      <c r="H79" s="6">
        <v>1959</v>
      </c>
      <c r="I79" s="6">
        <v>24857</v>
      </c>
      <c r="J79" s="6">
        <v>73017</v>
      </c>
      <c r="K79" s="6">
        <v>15546</v>
      </c>
      <c r="L79" s="6">
        <f t="shared" si="6"/>
        <v>205872</v>
      </c>
    </row>
    <row r="80" spans="1:12" x14ac:dyDescent="0.25">
      <c r="A80" s="7">
        <v>7.5</v>
      </c>
      <c r="B80" s="3" t="s">
        <v>92</v>
      </c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4" t="s">
        <v>93</v>
      </c>
      <c r="B81" s="5" t="s">
        <v>94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711</v>
      </c>
      <c r="J81" s="6">
        <v>0</v>
      </c>
      <c r="K81" s="6">
        <v>0</v>
      </c>
      <c r="L81" s="6">
        <f t="shared" ref="L81" si="7">SUM(C81:K81)</f>
        <v>711</v>
      </c>
    </row>
    <row r="82" spans="1:12" x14ac:dyDescent="0.25">
      <c r="A82" s="7">
        <v>7.6</v>
      </c>
      <c r="B82" s="3" t="s">
        <v>95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4" t="s">
        <v>96</v>
      </c>
      <c r="B83" s="5" t="s">
        <v>97</v>
      </c>
      <c r="C83" s="6">
        <v>76655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ref="L83:L89" si="8">SUM(C83:K83)</f>
        <v>76655</v>
      </c>
    </row>
    <row r="84" spans="1:12" x14ac:dyDescent="0.25">
      <c r="A84" s="4" t="s">
        <v>98</v>
      </c>
      <c r="B84" s="5" t="s">
        <v>99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8"/>
        <v>0</v>
      </c>
    </row>
    <row r="85" spans="1:12" x14ac:dyDescent="0.25">
      <c r="A85" s="4" t="s">
        <v>100</v>
      </c>
      <c r="B85" s="5" t="s">
        <v>101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8"/>
        <v>0</v>
      </c>
    </row>
    <row r="86" spans="1:12" x14ac:dyDescent="0.25">
      <c r="A86" s="4" t="s">
        <v>102</v>
      </c>
      <c r="B86" s="5" t="s">
        <v>103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8"/>
        <v>0</v>
      </c>
    </row>
    <row r="87" spans="1:12" x14ac:dyDescent="0.25">
      <c r="A87" s="4" t="s">
        <v>104</v>
      </c>
      <c r="B87" s="5" t="s">
        <v>105</v>
      </c>
      <c r="C87" s="6">
        <v>141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8"/>
        <v>141</v>
      </c>
    </row>
    <row r="88" spans="1:12" x14ac:dyDescent="0.25">
      <c r="A88" s="4" t="s">
        <v>106</v>
      </c>
      <c r="B88" s="5" t="s">
        <v>255</v>
      </c>
      <c r="C88" s="6">
        <v>121</v>
      </c>
      <c r="D88" s="6">
        <v>145</v>
      </c>
      <c r="E88" s="6">
        <v>26</v>
      </c>
      <c r="F88" s="6">
        <v>26169</v>
      </c>
      <c r="G88" s="6">
        <v>0</v>
      </c>
      <c r="H88" s="6">
        <v>1627</v>
      </c>
      <c r="I88" s="6">
        <v>665</v>
      </c>
      <c r="J88" s="6">
        <v>27470</v>
      </c>
      <c r="K88" s="6">
        <v>23</v>
      </c>
      <c r="L88" s="6">
        <f t="shared" si="8"/>
        <v>56246</v>
      </c>
    </row>
    <row r="89" spans="1:12" ht="27" customHeight="1" x14ac:dyDescent="0.25">
      <c r="A89" s="7">
        <v>7.7</v>
      </c>
      <c r="B89" s="8" t="s">
        <v>107</v>
      </c>
      <c r="C89" s="6">
        <v>131</v>
      </c>
      <c r="D89" s="6">
        <v>81908</v>
      </c>
      <c r="E89" s="6">
        <v>0</v>
      </c>
      <c r="F89" s="6">
        <v>0</v>
      </c>
      <c r="G89" s="6">
        <v>1462139</v>
      </c>
      <c r="H89" s="6">
        <v>0</v>
      </c>
      <c r="I89" s="6">
        <v>84394</v>
      </c>
      <c r="J89" s="6">
        <v>13514</v>
      </c>
      <c r="K89" s="6">
        <v>75</v>
      </c>
      <c r="L89" s="6">
        <f t="shared" si="8"/>
        <v>1642161</v>
      </c>
    </row>
    <row r="90" spans="1:12" x14ac:dyDescent="0.25">
      <c r="A90" s="7">
        <v>7.8</v>
      </c>
      <c r="B90" s="3" t="s">
        <v>108</v>
      </c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x14ac:dyDescent="0.25">
      <c r="A91" s="7" t="s">
        <v>109</v>
      </c>
      <c r="B91" s="3" t="s">
        <v>110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x14ac:dyDescent="0.25">
      <c r="A92" s="4" t="s">
        <v>111</v>
      </c>
      <c r="B92" s="5" t="s">
        <v>112</v>
      </c>
      <c r="C92" s="6">
        <v>0</v>
      </c>
      <c r="D92" s="6">
        <v>77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f t="shared" ref="L92:L96" si="9">SUM(C92:K92)</f>
        <v>77</v>
      </c>
    </row>
    <row r="93" spans="1:12" x14ac:dyDescent="0.25">
      <c r="A93" s="4" t="s">
        <v>113</v>
      </c>
      <c r="B93" s="5" t="s">
        <v>114</v>
      </c>
      <c r="C93" s="6">
        <v>14094</v>
      </c>
      <c r="D93" s="6">
        <v>0</v>
      </c>
      <c r="E93" s="6">
        <v>350</v>
      </c>
      <c r="F93" s="6">
        <v>0</v>
      </c>
      <c r="G93" s="6">
        <v>60480</v>
      </c>
      <c r="H93" s="6">
        <v>0</v>
      </c>
      <c r="I93" s="6">
        <v>26629</v>
      </c>
      <c r="J93" s="6">
        <v>55701</v>
      </c>
      <c r="K93" s="6">
        <v>165</v>
      </c>
      <c r="L93" s="6">
        <f t="shared" si="9"/>
        <v>157419</v>
      </c>
    </row>
    <row r="94" spans="1:12" x14ac:dyDescent="0.25">
      <c r="A94" s="4" t="s">
        <v>115</v>
      </c>
      <c r="B94" s="5" t="s">
        <v>116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9"/>
        <v>0</v>
      </c>
    </row>
    <row r="95" spans="1:12" x14ac:dyDescent="0.25">
      <c r="A95" s="4" t="s">
        <v>117</v>
      </c>
      <c r="B95" s="5" t="s">
        <v>118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9"/>
        <v>0</v>
      </c>
    </row>
    <row r="96" spans="1:12" x14ac:dyDescent="0.25">
      <c r="A96" s="4" t="s">
        <v>119</v>
      </c>
      <c r="B96" s="5" t="s">
        <v>120</v>
      </c>
      <c r="C96" s="6">
        <v>179753</v>
      </c>
      <c r="D96" s="6">
        <v>218126</v>
      </c>
      <c r="E96" s="6">
        <v>18220</v>
      </c>
      <c r="F96" s="6">
        <v>5216</v>
      </c>
      <c r="G96" s="6">
        <v>27018</v>
      </c>
      <c r="H96" s="6">
        <v>3225</v>
      </c>
      <c r="I96" s="6">
        <v>108548</v>
      </c>
      <c r="J96" s="6">
        <v>24533</v>
      </c>
      <c r="K96" s="6">
        <v>1637</v>
      </c>
      <c r="L96" s="6">
        <f t="shared" si="9"/>
        <v>586276</v>
      </c>
    </row>
    <row r="97" spans="1:12" x14ac:dyDescent="0.25">
      <c r="A97" s="18" t="s">
        <v>121</v>
      </c>
      <c r="B97" s="3" t="s">
        <v>122</v>
      </c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x14ac:dyDescent="0.25">
      <c r="A98" s="4" t="s">
        <v>123</v>
      </c>
      <c r="B98" s="5" t="s">
        <v>20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ref="L98:L101" si="10">SUM(C98:K98)</f>
        <v>0</v>
      </c>
    </row>
    <row r="99" spans="1:12" x14ac:dyDescent="0.25">
      <c r="A99" s="4" t="s">
        <v>124</v>
      </c>
      <c r="B99" s="5" t="s">
        <v>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0"/>
        <v>0</v>
      </c>
    </row>
    <row r="100" spans="1:12" x14ac:dyDescent="0.25">
      <c r="A100" s="4" t="s">
        <v>125</v>
      </c>
      <c r="B100" s="5" t="s">
        <v>24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0"/>
        <v>0</v>
      </c>
    </row>
    <row r="101" spans="1:12" x14ac:dyDescent="0.25">
      <c r="A101" s="4" t="s">
        <v>126</v>
      </c>
      <c r="B101" s="5" t="s">
        <v>127</v>
      </c>
      <c r="C101" s="6">
        <v>0</v>
      </c>
      <c r="D101" s="6">
        <v>9</v>
      </c>
      <c r="E101" s="6">
        <v>0</v>
      </c>
      <c r="F101" s="6">
        <v>0</v>
      </c>
      <c r="G101" s="6">
        <v>0</v>
      </c>
      <c r="H101" s="6">
        <v>162</v>
      </c>
      <c r="I101" s="6">
        <v>0</v>
      </c>
      <c r="J101" s="6">
        <v>0</v>
      </c>
      <c r="K101" s="6">
        <v>0</v>
      </c>
      <c r="L101" s="6">
        <f t="shared" si="10"/>
        <v>171</v>
      </c>
    </row>
    <row r="102" spans="1:12" x14ac:dyDescent="0.25">
      <c r="A102" s="18" t="s">
        <v>128</v>
      </c>
      <c r="B102" s="3" t="s">
        <v>129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x14ac:dyDescent="0.25">
      <c r="A103" s="4" t="s">
        <v>130</v>
      </c>
      <c r="B103" s="5" t="s">
        <v>47</v>
      </c>
      <c r="C103" s="6">
        <v>2443815</v>
      </c>
      <c r="D103" s="6">
        <v>40273</v>
      </c>
      <c r="E103" s="6">
        <v>12217</v>
      </c>
      <c r="F103" s="6">
        <v>25186</v>
      </c>
      <c r="G103" s="6">
        <v>541870</v>
      </c>
      <c r="H103" s="6">
        <v>58162</v>
      </c>
      <c r="I103" s="6">
        <v>4801855</v>
      </c>
      <c r="J103" s="6">
        <v>23589</v>
      </c>
      <c r="K103" s="6">
        <v>69648</v>
      </c>
      <c r="L103" s="6">
        <f t="shared" ref="L103:L106" si="11">SUM(C103:K103)</f>
        <v>8016615</v>
      </c>
    </row>
    <row r="104" spans="1:12" x14ac:dyDescent="0.25">
      <c r="A104" s="4" t="s">
        <v>131</v>
      </c>
      <c r="B104" s="5" t="s">
        <v>22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11"/>
        <v>0</v>
      </c>
    </row>
    <row r="105" spans="1:12" x14ac:dyDescent="0.25">
      <c r="A105" s="4" t="s">
        <v>132</v>
      </c>
      <c r="B105" s="5" t="s">
        <v>24</v>
      </c>
      <c r="C105" s="6">
        <v>0</v>
      </c>
      <c r="D105" s="6">
        <v>0</v>
      </c>
      <c r="E105" s="6">
        <v>0</v>
      </c>
      <c r="F105" s="6">
        <v>0</v>
      </c>
      <c r="G105" s="6">
        <v>5218</v>
      </c>
      <c r="H105" s="6">
        <v>300</v>
      </c>
      <c r="I105" s="6">
        <v>0</v>
      </c>
      <c r="J105" s="6">
        <v>20925</v>
      </c>
      <c r="K105" s="6">
        <v>10650</v>
      </c>
      <c r="L105" s="6">
        <f t="shared" si="11"/>
        <v>37093</v>
      </c>
    </row>
    <row r="106" spans="1:12" x14ac:dyDescent="0.25">
      <c r="A106" s="4" t="s">
        <v>133</v>
      </c>
      <c r="B106" s="5" t="s">
        <v>134</v>
      </c>
      <c r="C106" s="6">
        <v>926985</v>
      </c>
      <c r="D106" s="6">
        <v>0</v>
      </c>
      <c r="E106" s="6">
        <v>0</v>
      </c>
      <c r="F106" s="6">
        <v>0</v>
      </c>
      <c r="G106" s="6">
        <v>696</v>
      </c>
      <c r="H106" s="6">
        <v>19641</v>
      </c>
      <c r="I106" s="6">
        <v>881596</v>
      </c>
      <c r="J106" s="6">
        <v>4091</v>
      </c>
      <c r="K106" s="6">
        <v>196</v>
      </c>
      <c r="L106" s="6">
        <f t="shared" si="11"/>
        <v>1833205</v>
      </c>
    </row>
    <row r="107" spans="1:12" x14ac:dyDescent="0.25">
      <c r="A107" s="18">
        <v>8</v>
      </c>
      <c r="B107" s="3" t="s">
        <v>135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x14ac:dyDescent="0.25">
      <c r="A108" s="4">
        <v>8.1</v>
      </c>
      <c r="B108" s="5" t="s">
        <v>136</v>
      </c>
      <c r="C108" s="6">
        <v>635132</v>
      </c>
      <c r="D108" s="6">
        <v>412019</v>
      </c>
      <c r="E108" s="6">
        <v>194344</v>
      </c>
      <c r="F108" s="6">
        <v>847272</v>
      </c>
      <c r="G108" s="6">
        <v>741588</v>
      </c>
      <c r="H108" s="6">
        <v>853833</v>
      </c>
      <c r="I108" s="6">
        <v>1232315</v>
      </c>
      <c r="J108" s="6">
        <v>493402</v>
      </c>
      <c r="K108" s="6">
        <v>474340</v>
      </c>
      <c r="L108" s="6">
        <f t="shared" ref="L108" si="12">SUM(C108:K108)</f>
        <v>5884245</v>
      </c>
    </row>
    <row r="109" spans="1:12" x14ac:dyDescent="0.25">
      <c r="A109" s="18">
        <v>8.1999999999999993</v>
      </c>
      <c r="B109" s="3" t="s">
        <v>137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x14ac:dyDescent="0.25">
      <c r="A110" s="18" t="s">
        <v>138</v>
      </c>
      <c r="B110" s="3" t="s">
        <v>139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x14ac:dyDescent="0.25">
      <c r="A111" s="4" t="s">
        <v>140</v>
      </c>
      <c r="B111" s="5" t="s">
        <v>20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f t="shared" ref="L111:L114" si="13">SUM(C111:K111)</f>
        <v>0</v>
      </c>
    </row>
    <row r="112" spans="1:12" x14ac:dyDescent="0.25">
      <c r="A112" s="4" t="s">
        <v>141</v>
      </c>
      <c r="B112" s="5" t="s">
        <v>22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3"/>
        <v>0</v>
      </c>
    </row>
    <row r="113" spans="1:12" x14ac:dyDescent="0.25">
      <c r="A113" s="4" t="s">
        <v>142</v>
      </c>
      <c r="B113" s="5" t="s">
        <v>24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3"/>
        <v>0</v>
      </c>
    </row>
    <row r="114" spans="1:12" x14ac:dyDescent="0.25">
      <c r="A114" s="4" t="s">
        <v>143</v>
      </c>
      <c r="B114" s="5" t="s">
        <v>127</v>
      </c>
      <c r="C114" s="6">
        <v>2</v>
      </c>
      <c r="D114" s="6">
        <v>18</v>
      </c>
      <c r="E114" s="6">
        <v>0</v>
      </c>
      <c r="F114" s="6">
        <v>0</v>
      </c>
      <c r="G114" s="6">
        <v>38676</v>
      </c>
      <c r="H114" s="6">
        <v>24</v>
      </c>
      <c r="I114" s="6">
        <v>0</v>
      </c>
      <c r="J114" s="6">
        <v>0</v>
      </c>
      <c r="K114" s="6">
        <v>3841</v>
      </c>
      <c r="L114" s="6">
        <f t="shared" si="13"/>
        <v>42561</v>
      </c>
    </row>
    <row r="115" spans="1:12" x14ac:dyDescent="0.25">
      <c r="A115" s="18" t="s">
        <v>144</v>
      </c>
      <c r="B115" s="3" t="s">
        <v>145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x14ac:dyDescent="0.25">
      <c r="A116" s="4" t="s">
        <v>146</v>
      </c>
      <c r="B116" s="5" t="s">
        <v>47</v>
      </c>
      <c r="C116" s="6">
        <v>3798260</v>
      </c>
      <c r="D116" s="6">
        <v>3716631</v>
      </c>
      <c r="E116" s="6">
        <v>267071</v>
      </c>
      <c r="F116" s="6">
        <v>782969</v>
      </c>
      <c r="G116" s="6">
        <v>6225375</v>
      </c>
      <c r="H116" s="6">
        <v>1203614</v>
      </c>
      <c r="I116" s="6">
        <v>8361675</v>
      </c>
      <c r="J116" s="6">
        <v>1227908</v>
      </c>
      <c r="K116" s="6">
        <v>2033074</v>
      </c>
      <c r="L116" s="6">
        <f t="shared" ref="L116:L119" si="14">SUM(C116:K116)</f>
        <v>27616577</v>
      </c>
    </row>
    <row r="117" spans="1:12" x14ac:dyDescent="0.25">
      <c r="A117" s="4" t="s">
        <v>147</v>
      </c>
      <c r="B117" s="5" t="s">
        <v>22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4"/>
        <v>0</v>
      </c>
    </row>
    <row r="118" spans="1:12" x14ac:dyDescent="0.25">
      <c r="A118" s="4" t="s">
        <v>148</v>
      </c>
      <c r="B118" s="5" t="s">
        <v>24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261</v>
      </c>
      <c r="L118" s="6">
        <f t="shared" si="14"/>
        <v>261</v>
      </c>
    </row>
    <row r="119" spans="1:12" x14ac:dyDescent="0.25">
      <c r="A119" s="4" t="s">
        <v>149</v>
      </c>
      <c r="B119" s="5" t="s">
        <v>134</v>
      </c>
      <c r="C119" s="6">
        <v>1746347</v>
      </c>
      <c r="D119" s="6">
        <v>173730</v>
      </c>
      <c r="E119" s="6">
        <v>0</v>
      </c>
      <c r="F119" s="6">
        <v>787</v>
      </c>
      <c r="G119" s="6">
        <v>181</v>
      </c>
      <c r="H119" s="6">
        <v>11003</v>
      </c>
      <c r="I119" s="6">
        <v>132744</v>
      </c>
      <c r="J119" s="6">
        <v>5617</v>
      </c>
      <c r="K119" s="6">
        <v>11879</v>
      </c>
      <c r="L119" s="6">
        <f t="shared" si="14"/>
        <v>2082288</v>
      </c>
    </row>
    <row r="120" spans="1:12" x14ac:dyDescent="0.25">
      <c r="A120" s="18">
        <v>8.3000000000000007</v>
      </c>
      <c r="B120" s="3" t="s">
        <v>150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x14ac:dyDescent="0.25">
      <c r="A121" s="4" t="s">
        <v>151</v>
      </c>
      <c r="B121" s="5" t="s">
        <v>152</v>
      </c>
      <c r="C121" s="6">
        <v>3951732</v>
      </c>
      <c r="D121" s="6">
        <v>2869775</v>
      </c>
      <c r="E121" s="6">
        <v>758719</v>
      </c>
      <c r="F121" s="6">
        <v>3046091</v>
      </c>
      <c r="G121" s="6">
        <v>6113551</v>
      </c>
      <c r="H121" s="6">
        <v>1434988</v>
      </c>
      <c r="I121" s="6">
        <v>12755326</v>
      </c>
      <c r="J121" s="6">
        <v>1709637</v>
      </c>
      <c r="K121" s="6">
        <v>1710059</v>
      </c>
      <c r="L121" s="6">
        <f t="shared" ref="L121:L127" si="15">SUM(C121:K121)</f>
        <v>34349878</v>
      </c>
    </row>
    <row r="122" spans="1:12" ht="26.25" x14ac:dyDescent="0.25">
      <c r="A122" s="4" t="s">
        <v>153</v>
      </c>
      <c r="B122" s="5" t="s">
        <v>154</v>
      </c>
      <c r="C122" s="6">
        <v>3125320</v>
      </c>
      <c r="D122" s="6">
        <v>1546132</v>
      </c>
      <c r="E122" s="6">
        <v>910032</v>
      </c>
      <c r="F122" s="6">
        <v>337370</v>
      </c>
      <c r="G122" s="6">
        <v>4594940</v>
      </c>
      <c r="H122" s="6">
        <v>837563</v>
      </c>
      <c r="I122" s="6">
        <v>4144354</v>
      </c>
      <c r="J122" s="6">
        <v>974979</v>
      </c>
      <c r="K122" s="6">
        <v>1504992</v>
      </c>
      <c r="L122" s="6">
        <f t="shared" si="15"/>
        <v>17975682</v>
      </c>
    </row>
    <row r="123" spans="1:12" x14ac:dyDescent="0.25">
      <c r="A123" s="4">
        <v>8.4</v>
      </c>
      <c r="B123" s="5" t="s">
        <v>155</v>
      </c>
      <c r="C123" s="6">
        <v>80433</v>
      </c>
      <c r="D123" s="6">
        <v>573339</v>
      </c>
      <c r="E123" s="6">
        <v>117307</v>
      </c>
      <c r="F123" s="6">
        <v>241491</v>
      </c>
      <c r="G123" s="6">
        <v>336838</v>
      </c>
      <c r="H123" s="6">
        <v>454477</v>
      </c>
      <c r="I123" s="6">
        <v>447345</v>
      </c>
      <c r="J123" s="6">
        <v>306421</v>
      </c>
      <c r="K123" s="6">
        <v>271594</v>
      </c>
      <c r="L123" s="6">
        <f t="shared" si="15"/>
        <v>2829245</v>
      </c>
    </row>
    <row r="124" spans="1:12" x14ac:dyDescent="0.25">
      <c r="A124" s="4">
        <v>8.5</v>
      </c>
      <c r="B124" s="5" t="s">
        <v>156</v>
      </c>
      <c r="C124" s="6">
        <v>74597</v>
      </c>
      <c r="D124" s="6">
        <v>34348</v>
      </c>
      <c r="E124" s="6">
        <v>18</v>
      </c>
      <c r="F124" s="6">
        <v>5349</v>
      </c>
      <c r="G124" s="6">
        <v>65564</v>
      </c>
      <c r="H124" s="6">
        <v>4778</v>
      </c>
      <c r="I124" s="6">
        <v>81165</v>
      </c>
      <c r="J124" s="6">
        <v>10364</v>
      </c>
      <c r="K124" s="6">
        <v>12547</v>
      </c>
      <c r="L124" s="6">
        <f t="shared" si="15"/>
        <v>288730</v>
      </c>
    </row>
    <row r="125" spans="1:12" x14ac:dyDescent="0.25">
      <c r="A125" s="7">
        <v>8.6</v>
      </c>
      <c r="B125" s="8" t="s">
        <v>157</v>
      </c>
      <c r="C125" s="6">
        <v>3938068</v>
      </c>
      <c r="D125" s="6">
        <v>2429481</v>
      </c>
      <c r="E125" s="6">
        <v>314927</v>
      </c>
      <c r="F125" s="6">
        <v>204931</v>
      </c>
      <c r="G125" s="6">
        <v>5435641</v>
      </c>
      <c r="H125" s="6">
        <v>397053</v>
      </c>
      <c r="I125" s="6">
        <v>9674971</v>
      </c>
      <c r="J125" s="6">
        <v>528231</v>
      </c>
      <c r="K125" s="6">
        <v>1192625</v>
      </c>
      <c r="L125" s="6">
        <f t="shared" si="15"/>
        <v>24115928</v>
      </c>
    </row>
    <row r="126" spans="1:12" x14ac:dyDescent="0.25">
      <c r="A126" s="7">
        <v>9</v>
      </c>
      <c r="B126" s="8" t="s">
        <v>158</v>
      </c>
      <c r="C126" s="6">
        <v>9336</v>
      </c>
      <c r="D126" s="6">
        <v>23770</v>
      </c>
      <c r="E126" s="6">
        <v>9011</v>
      </c>
      <c r="F126" s="6">
        <v>0</v>
      </c>
      <c r="G126" s="6">
        <v>5560</v>
      </c>
      <c r="H126" s="6">
        <v>28907</v>
      </c>
      <c r="I126" s="6">
        <v>46522</v>
      </c>
      <c r="J126" s="6">
        <v>0</v>
      </c>
      <c r="K126" s="6">
        <v>4472</v>
      </c>
      <c r="L126" s="6">
        <f t="shared" si="15"/>
        <v>127578</v>
      </c>
    </row>
    <row r="127" spans="1:12" x14ac:dyDescent="0.25">
      <c r="A127" s="7">
        <v>10</v>
      </c>
      <c r="B127" s="8" t="s">
        <v>159</v>
      </c>
      <c r="C127" s="6">
        <v>88936474</v>
      </c>
      <c r="D127" s="6">
        <v>75823416</v>
      </c>
      <c r="E127" s="6">
        <v>20798880</v>
      </c>
      <c r="F127" s="6">
        <v>48499032</v>
      </c>
      <c r="G127" s="6">
        <v>117683319</v>
      </c>
      <c r="H127" s="6">
        <v>47643554</v>
      </c>
      <c r="I127" s="6">
        <v>208041542</v>
      </c>
      <c r="J127" s="6">
        <v>42796271</v>
      </c>
      <c r="K127" s="6">
        <v>46740160</v>
      </c>
      <c r="L127" s="6">
        <f t="shared" si="15"/>
        <v>696962648</v>
      </c>
    </row>
    <row r="128" spans="1:12" x14ac:dyDescent="0.25"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4:12" x14ac:dyDescent="0.25"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4:12" x14ac:dyDescent="0.25">
      <c r="D130" s="19"/>
      <c r="E130" s="19"/>
      <c r="F130" s="19"/>
      <c r="G130" s="19"/>
      <c r="H130" s="19"/>
      <c r="I130" s="19"/>
      <c r="J130" s="19"/>
      <c r="K130" s="19"/>
      <c r="L130" s="19"/>
    </row>
  </sheetData>
  <mergeCells count="3">
    <mergeCell ref="A1:BL1"/>
    <mergeCell ref="A2:B3"/>
    <mergeCell ref="A73:B74"/>
  </mergeCells>
  <conditionalFormatting sqref="A70:XFD70">
    <cfRule type="cellIs" dxfId="6" priority="2" operator="notEqual">
      <formula>0</formula>
    </cfRule>
  </conditionalFormatting>
  <conditionalFormatting sqref="A129:XFD130">
    <cfRule type="cellIs" dxfId="5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68" max="11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G34" workbookViewId="0">
      <selection activeCell="L49" sqref="A49:L4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14" ht="15.75" x14ac:dyDescent="0.25">
      <c r="A1" s="54"/>
      <c r="B1" s="54"/>
    </row>
    <row r="2" spans="1:14" x14ac:dyDescent="0.25">
      <c r="A2" s="20" t="s">
        <v>160</v>
      </c>
    </row>
    <row r="3" spans="1:14" ht="15" customHeight="1" x14ac:dyDescent="0.25">
      <c r="A3" s="62" t="s">
        <v>161</v>
      </c>
      <c r="B3" s="62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62"/>
      <c r="B4" s="62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2"/>
      <c r="B5" s="62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22">
        <v>23</v>
      </c>
      <c r="B6" s="23" t="s">
        <v>164</v>
      </c>
      <c r="C6" s="24">
        <v>7941936</v>
      </c>
      <c r="D6" s="24">
        <v>4786171</v>
      </c>
      <c r="E6" s="24">
        <v>1095770</v>
      </c>
      <c r="F6" s="24">
        <v>2533042</v>
      </c>
      <c r="G6" s="24">
        <v>7875921</v>
      </c>
      <c r="H6" s="24">
        <v>2437497</v>
      </c>
      <c r="I6" s="24">
        <v>15134837</v>
      </c>
      <c r="J6" s="24">
        <v>2404916</v>
      </c>
      <c r="K6" s="24">
        <v>2579004</v>
      </c>
      <c r="L6" s="24">
        <f>SUM(C6:K6)</f>
        <v>46789094</v>
      </c>
      <c r="N6" s="51"/>
    </row>
    <row r="7" spans="1:14" x14ac:dyDescent="0.25">
      <c r="A7" s="22">
        <v>24</v>
      </c>
      <c r="B7" s="23" t="s">
        <v>165</v>
      </c>
      <c r="C7" s="24">
        <v>344495</v>
      </c>
      <c r="D7" s="24">
        <v>525854</v>
      </c>
      <c r="E7" s="24">
        <v>128026</v>
      </c>
      <c r="F7" s="24">
        <v>244881</v>
      </c>
      <c r="G7" s="24">
        <v>604052</v>
      </c>
      <c r="H7" s="24">
        <v>278555</v>
      </c>
      <c r="I7" s="24">
        <v>487018</v>
      </c>
      <c r="J7" s="24">
        <v>294047</v>
      </c>
      <c r="K7" s="24">
        <v>381938</v>
      </c>
      <c r="L7" s="24">
        <f t="shared" ref="L7:L47" si="0">SUM(C7:K7)</f>
        <v>3288866</v>
      </c>
      <c r="N7" s="51"/>
    </row>
    <row r="8" spans="1:14" x14ac:dyDescent="0.25">
      <c r="A8" s="22">
        <v>25</v>
      </c>
      <c r="B8" s="23" t="s">
        <v>166</v>
      </c>
      <c r="C8" s="24">
        <v>869614</v>
      </c>
      <c r="D8" s="24">
        <v>216539</v>
      </c>
      <c r="E8" s="24">
        <v>60972</v>
      </c>
      <c r="F8" s="24">
        <v>416146</v>
      </c>
      <c r="G8" s="24">
        <v>464545</v>
      </c>
      <c r="H8" s="24">
        <v>258015</v>
      </c>
      <c r="I8" s="24">
        <v>2145419</v>
      </c>
      <c r="J8" s="24">
        <v>341419</v>
      </c>
      <c r="K8" s="24">
        <v>109738</v>
      </c>
      <c r="L8" s="24">
        <f t="shared" si="0"/>
        <v>4882407</v>
      </c>
      <c r="N8" s="51"/>
    </row>
    <row r="9" spans="1:14" x14ac:dyDescent="0.25">
      <c r="A9" s="22">
        <v>26</v>
      </c>
      <c r="B9" s="23" t="s">
        <v>167</v>
      </c>
      <c r="C9" s="24">
        <v>41867</v>
      </c>
      <c r="D9" s="24">
        <v>114076</v>
      </c>
      <c r="E9" s="24">
        <v>14912</v>
      </c>
      <c r="F9" s="24">
        <v>87952</v>
      </c>
      <c r="G9" s="24">
        <v>54404</v>
      </c>
      <c r="H9" s="24">
        <v>31432</v>
      </c>
      <c r="I9" s="24">
        <v>148941</v>
      </c>
      <c r="J9" s="24">
        <v>18890</v>
      </c>
      <c r="K9" s="24">
        <v>173267</v>
      </c>
      <c r="L9" s="24">
        <f t="shared" si="0"/>
        <v>685741</v>
      </c>
      <c r="N9" s="51"/>
    </row>
    <row r="10" spans="1:14" x14ac:dyDescent="0.25">
      <c r="A10" s="22">
        <v>27</v>
      </c>
      <c r="B10" s="23" t="s">
        <v>168</v>
      </c>
      <c r="C10" s="24">
        <v>1143154</v>
      </c>
      <c r="D10" s="24">
        <v>676207</v>
      </c>
      <c r="E10" s="24">
        <v>261770</v>
      </c>
      <c r="F10" s="24">
        <v>1320914</v>
      </c>
      <c r="G10" s="24">
        <v>1702675</v>
      </c>
      <c r="H10" s="24">
        <v>1257983</v>
      </c>
      <c r="I10" s="24">
        <v>3513810</v>
      </c>
      <c r="J10" s="24">
        <v>605726</v>
      </c>
      <c r="K10" s="24">
        <v>807599</v>
      </c>
      <c r="L10" s="24">
        <f t="shared" si="0"/>
        <v>11289838</v>
      </c>
      <c r="N10" s="51"/>
    </row>
    <row r="11" spans="1:14" x14ac:dyDescent="0.25">
      <c r="A11" s="22">
        <v>28</v>
      </c>
      <c r="B11" s="23" t="s">
        <v>169</v>
      </c>
      <c r="C11" s="24">
        <v>2465871</v>
      </c>
      <c r="D11" s="24">
        <v>318172</v>
      </c>
      <c r="E11" s="24">
        <v>54258</v>
      </c>
      <c r="F11" s="24">
        <v>1163109</v>
      </c>
      <c r="G11" s="24">
        <v>1192894</v>
      </c>
      <c r="H11" s="24">
        <v>485103</v>
      </c>
      <c r="I11" s="24">
        <v>1883827</v>
      </c>
      <c r="J11" s="24">
        <v>575266</v>
      </c>
      <c r="K11" s="24">
        <v>232364</v>
      </c>
      <c r="L11" s="24">
        <f t="shared" si="0"/>
        <v>8370864</v>
      </c>
      <c r="N11" s="51"/>
    </row>
    <row r="12" spans="1:14" x14ac:dyDescent="0.25">
      <c r="A12" s="22">
        <v>29</v>
      </c>
      <c r="B12" s="23" t="s">
        <v>170</v>
      </c>
      <c r="C12" s="24">
        <v>118011</v>
      </c>
      <c r="D12" s="24">
        <v>5341</v>
      </c>
      <c r="E12" s="24">
        <v>514</v>
      </c>
      <c r="F12" s="24">
        <v>1894</v>
      </c>
      <c r="G12" s="24">
        <v>23956</v>
      </c>
      <c r="H12" s="24">
        <v>26118</v>
      </c>
      <c r="I12" s="24">
        <v>621281</v>
      </c>
      <c r="J12" s="24">
        <v>13440</v>
      </c>
      <c r="K12" s="24">
        <v>35862</v>
      </c>
      <c r="L12" s="24">
        <f t="shared" si="0"/>
        <v>846417</v>
      </c>
      <c r="N12" s="51"/>
    </row>
    <row r="13" spans="1:14" x14ac:dyDescent="0.25">
      <c r="A13" s="22">
        <v>30</v>
      </c>
      <c r="B13" s="23" t="s">
        <v>171</v>
      </c>
      <c r="C13" s="24">
        <v>1503833</v>
      </c>
      <c r="D13" s="24">
        <v>1783409</v>
      </c>
      <c r="E13" s="24">
        <v>296845</v>
      </c>
      <c r="F13" s="24">
        <v>947880</v>
      </c>
      <c r="G13" s="24">
        <v>1973870</v>
      </c>
      <c r="H13" s="24">
        <v>1715650</v>
      </c>
      <c r="I13" s="24">
        <v>2405250</v>
      </c>
      <c r="J13" s="24">
        <v>841410</v>
      </c>
      <c r="K13" s="24">
        <v>1102954</v>
      </c>
      <c r="L13" s="24">
        <f t="shared" si="0"/>
        <v>12571101</v>
      </c>
      <c r="N13" s="51"/>
    </row>
    <row r="14" spans="1:14" x14ac:dyDescent="0.25">
      <c r="A14" s="22">
        <v>31</v>
      </c>
      <c r="B14" s="23" t="s">
        <v>172</v>
      </c>
      <c r="C14" s="24">
        <v>247104</v>
      </c>
      <c r="D14" s="24">
        <v>164519</v>
      </c>
      <c r="E14" s="24">
        <v>3536</v>
      </c>
      <c r="F14" s="24">
        <v>18774</v>
      </c>
      <c r="G14" s="24">
        <v>276343</v>
      </c>
      <c r="H14" s="24">
        <v>140846</v>
      </c>
      <c r="I14" s="24">
        <v>201357</v>
      </c>
      <c r="J14" s="24">
        <v>40331</v>
      </c>
      <c r="K14" s="24">
        <v>53621</v>
      </c>
      <c r="L14" s="24">
        <f t="shared" si="0"/>
        <v>1146431</v>
      </c>
      <c r="N14" s="51"/>
    </row>
    <row r="15" spans="1:14" x14ac:dyDescent="0.25">
      <c r="A15" s="22">
        <v>32</v>
      </c>
      <c r="B15" s="23" t="s">
        <v>173</v>
      </c>
      <c r="C15" s="24">
        <v>959296</v>
      </c>
      <c r="D15" s="24">
        <v>388042</v>
      </c>
      <c r="E15" s="24">
        <v>90547</v>
      </c>
      <c r="F15" s="24">
        <v>235639</v>
      </c>
      <c r="G15" s="24">
        <v>2204903</v>
      </c>
      <c r="H15" s="24">
        <v>153616</v>
      </c>
      <c r="I15" s="24">
        <v>1081181</v>
      </c>
      <c r="J15" s="24">
        <v>182317</v>
      </c>
      <c r="K15" s="24">
        <v>223062</v>
      </c>
      <c r="L15" s="24">
        <f t="shared" si="0"/>
        <v>5518603</v>
      </c>
      <c r="N15" s="51"/>
    </row>
    <row r="16" spans="1:14" x14ac:dyDescent="0.25">
      <c r="A16" s="22">
        <v>33</v>
      </c>
      <c r="B16" s="3" t="s">
        <v>174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N16" s="51"/>
    </row>
    <row r="17" spans="1:14" x14ac:dyDescent="0.25">
      <c r="A17" s="26">
        <v>33.1</v>
      </c>
      <c r="B17" s="27" t="s">
        <v>20</v>
      </c>
      <c r="C17" s="24">
        <v>0</v>
      </c>
      <c r="D17" s="24">
        <v>180653</v>
      </c>
      <c r="E17" s="24">
        <v>34915</v>
      </c>
      <c r="F17" s="24">
        <v>24177</v>
      </c>
      <c r="G17" s="24">
        <v>200</v>
      </c>
      <c r="H17" s="24">
        <v>128109</v>
      </c>
      <c r="I17" s="24">
        <v>9908</v>
      </c>
      <c r="J17" s="24">
        <v>292965</v>
      </c>
      <c r="K17" s="24">
        <v>0</v>
      </c>
      <c r="L17" s="24">
        <f t="shared" si="0"/>
        <v>670927</v>
      </c>
      <c r="N17" s="51"/>
    </row>
    <row r="18" spans="1:14" x14ac:dyDescent="0.25">
      <c r="A18" s="26">
        <v>33.200000000000003</v>
      </c>
      <c r="B18" s="27" t="s">
        <v>175</v>
      </c>
      <c r="C18" s="24">
        <v>321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f t="shared" si="0"/>
        <v>321</v>
      </c>
      <c r="N18" s="51"/>
    </row>
    <row r="19" spans="1:14" x14ac:dyDescent="0.25">
      <c r="A19" s="26">
        <v>33.299999999999997</v>
      </c>
      <c r="B19" s="27" t="s">
        <v>176</v>
      </c>
      <c r="C19" s="24">
        <v>49</v>
      </c>
      <c r="D19" s="24">
        <v>43294</v>
      </c>
      <c r="E19" s="24">
        <v>97625</v>
      </c>
      <c r="F19" s="24">
        <v>28819</v>
      </c>
      <c r="G19" s="24">
        <v>0</v>
      </c>
      <c r="H19" s="24">
        <v>82709</v>
      </c>
      <c r="I19" s="24">
        <v>863303</v>
      </c>
      <c r="J19" s="24">
        <v>49161</v>
      </c>
      <c r="K19" s="24">
        <v>56494</v>
      </c>
      <c r="L19" s="24">
        <f t="shared" si="0"/>
        <v>1221454</v>
      </c>
      <c r="N19" s="51"/>
    </row>
    <row r="20" spans="1:14" x14ac:dyDescent="0.25">
      <c r="A20" s="26">
        <v>33.4</v>
      </c>
      <c r="B20" s="27" t="s">
        <v>177</v>
      </c>
      <c r="C20" s="24">
        <v>0</v>
      </c>
      <c r="D20" s="24">
        <v>3023</v>
      </c>
      <c r="E20" s="24">
        <v>0</v>
      </c>
      <c r="F20" s="24">
        <v>1628</v>
      </c>
      <c r="G20" s="24">
        <v>0</v>
      </c>
      <c r="H20" s="24">
        <v>0</v>
      </c>
      <c r="I20" s="24">
        <v>0</v>
      </c>
      <c r="J20" s="24">
        <v>0</v>
      </c>
      <c r="K20" s="24">
        <v>2431</v>
      </c>
      <c r="L20" s="24">
        <f t="shared" si="0"/>
        <v>7082</v>
      </c>
      <c r="N20" s="51"/>
    </row>
    <row r="21" spans="1:14" x14ac:dyDescent="0.25">
      <c r="A21" s="26">
        <v>33.5</v>
      </c>
      <c r="B21" s="27" t="s">
        <v>134</v>
      </c>
      <c r="C21" s="24">
        <v>214902</v>
      </c>
      <c r="D21" s="24">
        <v>290830</v>
      </c>
      <c r="E21" s="24">
        <v>106675</v>
      </c>
      <c r="F21" s="24">
        <v>162997</v>
      </c>
      <c r="G21" s="24">
        <v>696343</v>
      </c>
      <c r="H21" s="24">
        <v>103997</v>
      </c>
      <c r="I21" s="24">
        <v>415540</v>
      </c>
      <c r="J21" s="24">
        <v>107355</v>
      </c>
      <c r="K21" s="24">
        <v>38481</v>
      </c>
      <c r="L21" s="24">
        <f t="shared" si="0"/>
        <v>2137120</v>
      </c>
      <c r="N21" s="51"/>
    </row>
    <row r="22" spans="1:14" x14ac:dyDescent="0.25">
      <c r="A22" s="22">
        <v>34</v>
      </c>
      <c r="B22" s="3" t="s">
        <v>178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N22" s="51"/>
    </row>
    <row r="23" spans="1:14" x14ac:dyDescent="0.25">
      <c r="A23" s="26">
        <v>34.1</v>
      </c>
      <c r="B23" s="27" t="s">
        <v>179</v>
      </c>
      <c r="C23" s="24">
        <v>43215</v>
      </c>
      <c r="D23" s="24">
        <v>149603</v>
      </c>
      <c r="E23" s="24">
        <v>52295</v>
      </c>
      <c r="F23" s="24">
        <v>53601</v>
      </c>
      <c r="G23" s="24">
        <v>130428</v>
      </c>
      <c r="H23" s="24">
        <v>50529</v>
      </c>
      <c r="I23" s="24">
        <v>93298</v>
      </c>
      <c r="J23" s="24">
        <v>50489</v>
      </c>
      <c r="K23" s="24">
        <v>99721</v>
      </c>
      <c r="L23" s="24">
        <f t="shared" si="0"/>
        <v>723179</v>
      </c>
      <c r="N23" s="51"/>
    </row>
    <row r="24" spans="1:14" x14ac:dyDescent="0.25">
      <c r="A24" s="26">
        <v>34.200000000000003</v>
      </c>
      <c r="B24" s="27" t="s">
        <v>180</v>
      </c>
      <c r="C24" s="24">
        <v>50331</v>
      </c>
      <c r="D24" s="24">
        <v>27360</v>
      </c>
      <c r="E24" s="24">
        <v>5380</v>
      </c>
      <c r="F24" s="24">
        <v>47861</v>
      </c>
      <c r="G24" s="24">
        <v>141067</v>
      </c>
      <c r="H24" s="24">
        <v>21007</v>
      </c>
      <c r="I24" s="24">
        <v>211411</v>
      </c>
      <c r="J24" s="24">
        <v>20204</v>
      </c>
      <c r="K24" s="24">
        <v>34589</v>
      </c>
      <c r="L24" s="24">
        <f t="shared" si="0"/>
        <v>559210</v>
      </c>
      <c r="N24" s="51"/>
    </row>
    <row r="25" spans="1:14" x14ac:dyDescent="0.25">
      <c r="A25" s="26">
        <v>34.299999999999997</v>
      </c>
      <c r="B25" s="27" t="s">
        <v>181</v>
      </c>
      <c r="C25" s="24">
        <v>92801</v>
      </c>
      <c r="D25" s="24">
        <v>161907</v>
      </c>
      <c r="E25" s="24">
        <v>65689</v>
      </c>
      <c r="F25" s="24">
        <v>109236</v>
      </c>
      <c r="G25" s="24">
        <v>130215</v>
      </c>
      <c r="H25" s="24">
        <v>62439</v>
      </c>
      <c r="I25" s="24">
        <v>97367</v>
      </c>
      <c r="J25" s="24">
        <v>80079</v>
      </c>
      <c r="K25" s="24">
        <v>77125</v>
      </c>
      <c r="L25" s="24">
        <f t="shared" si="0"/>
        <v>876858</v>
      </c>
      <c r="N25" s="51"/>
    </row>
    <row r="26" spans="1:14" x14ac:dyDescent="0.25">
      <c r="A26" s="26">
        <v>34.4</v>
      </c>
      <c r="B26" s="27" t="s">
        <v>182</v>
      </c>
      <c r="C26" s="24">
        <v>32407</v>
      </c>
      <c r="D26" s="24">
        <v>18178</v>
      </c>
      <c r="E26" s="24">
        <v>11578</v>
      </c>
      <c r="F26" s="24">
        <v>22812</v>
      </c>
      <c r="G26" s="24">
        <v>33899</v>
      </c>
      <c r="H26" s="24">
        <v>25395</v>
      </c>
      <c r="I26" s="24">
        <v>96246</v>
      </c>
      <c r="J26" s="24">
        <v>24354</v>
      </c>
      <c r="K26" s="24">
        <v>17623</v>
      </c>
      <c r="L26" s="24">
        <f t="shared" si="0"/>
        <v>282492</v>
      </c>
      <c r="N26" s="51"/>
    </row>
    <row r="27" spans="1:14" x14ac:dyDescent="0.25">
      <c r="A27" s="26">
        <v>34.5</v>
      </c>
      <c r="B27" s="27" t="s">
        <v>183</v>
      </c>
      <c r="C27" s="24">
        <v>30350</v>
      </c>
      <c r="D27" s="24">
        <v>10710</v>
      </c>
      <c r="E27" s="24">
        <v>5355</v>
      </c>
      <c r="F27" s="24">
        <v>4887</v>
      </c>
      <c r="G27" s="24">
        <v>21557</v>
      </c>
      <c r="H27" s="24">
        <v>5234</v>
      </c>
      <c r="I27" s="24">
        <v>27504</v>
      </c>
      <c r="J27" s="24">
        <v>15603</v>
      </c>
      <c r="K27" s="24">
        <v>7726</v>
      </c>
      <c r="L27" s="24">
        <f t="shared" si="0"/>
        <v>128926</v>
      </c>
      <c r="N27" s="51"/>
    </row>
    <row r="28" spans="1:14" x14ac:dyDescent="0.25">
      <c r="A28" s="26">
        <v>34.6</v>
      </c>
      <c r="B28" s="27" t="s">
        <v>184</v>
      </c>
      <c r="C28" s="24">
        <v>280984</v>
      </c>
      <c r="D28" s="24">
        <v>246280</v>
      </c>
      <c r="E28" s="24">
        <v>79439</v>
      </c>
      <c r="F28" s="24">
        <v>120465</v>
      </c>
      <c r="G28" s="24">
        <v>221351</v>
      </c>
      <c r="H28" s="24">
        <v>128192</v>
      </c>
      <c r="I28" s="24">
        <v>284909</v>
      </c>
      <c r="J28" s="24">
        <v>100430</v>
      </c>
      <c r="K28" s="24">
        <v>244608</v>
      </c>
      <c r="L28" s="24">
        <f t="shared" si="0"/>
        <v>1706658</v>
      </c>
      <c r="N28" s="51"/>
    </row>
    <row r="29" spans="1:14" x14ac:dyDescent="0.25">
      <c r="A29" s="26">
        <v>34.700000000000003</v>
      </c>
      <c r="B29" s="27" t="s">
        <v>185</v>
      </c>
      <c r="C29" s="24">
        <v>6378</v>
      </c>
      <c r="D29" s="24">
        <v>16284</v>
      </c>
      <c r="E29" s="24">
        <v>4337</v>
      </c>
      <c r="F29" s="24">
        <v>22695</v>
      </c>
      <c r="G29" s="24">
        <v>12468</v>
      </c>
      <c r="H29" s="24">
        <v>6641</v>
      </c>
      <c r="I29" s="24">
        <v>4114</v>
      </c>
      <c r="J29" s="24">
        <v>10804</v>
      </c>
      <c r="K29" s="24">
        <v>5305</v>
      </c>
      <c r="L29" s="24">
        <f t="shared" si="0"/>
        <v>89026</v>
      </c>
      <c r="N29" s="51"/>
    </row>
    <row r="30" spans="1:14" x14ac:dyDescent="0.25">
      <c r="A30" s="26">
        <v>34.799999999999997</v>
      </c>
      <c r="B30" s="27" t="s">
        <v>186</v>
      </c>
      <c r="C30" s="24">
        <v>174154</v>
      </c>
      <c r="D30" s="24">
        <v>85341</v>
      </c>
      <c r="E30" s="24">
        <v>17254</v>
      </c>
      <c r="F30" s="24">
        <v>50542</v>
      </c>
      <c r="G30" s="24">
        <v>151099</v>
      </c>
      <c r="H30" s="24">
        <v>28074</v>
      </c>
      <c r="I30" s="24">
        <v>189885</v>
      </c>
      <c r="J30" s="24">
        <v>47742</v>
      </c>
      <c r="K30" s="24">
        <v>70533</v>
      </c>
      <c r="L30" s="24">
        <f t="shared" si="0"/>
        <v>814624</v>
      </c>
      <c r="N30" s="51"/>
    </row>
    <row r="31" spans="1:14" x14ac:dyDescent="0.25">
      <c r="A31" s="26">
        <v>34.9</v>
      </c>
      <c r="B31" s="27" t="s">
        <v>187</v>
      </c>
      <c r="C31" s="24">
        <v>33704</v>
      </c>
      <c r="D31" s="24">
        <v>44266</v>
      </c>
      <c r="E31" s="24">
        <v>610</v>
      </c>
      <c r="F31" s="24">
        <v>25705</v>
      </c>
      <c r="G31" s="24">
        <v>53079</v>
      </c>
      <c r="H31" s="24">
        <v>4043</v>
      </c>
      <c r="I31" s="24">
        <v>359485</v>
      </c>
      <c r="J31" s="24">
        <v>12494</v>
      </c>
      <c r="K31" s="24">
        <v>25579</v>
      </c>
      <c r="L31" s="24">
        <f t="shared" si="0"/>
        <v>558965</v>
      </c>
      <c r="N31" s="51"/>
    </row>
    <row r="32" spans="1:14" x14ac:dyDescent="0.25">
      <c r="A32" s="26">
        <v>34.1</v>
      </c>
      <c r="B32" s="27" t="s">
        <v>188</v>
      </c>
      <c r="C32" s="24">
        <v>39188</v>
      </c>
      <c r="D32" s="24">
        <v>58084</v>
      </c>
      <c r="E32" s="24">
        <v>16103</v>
      </c>
      <c r="F32" s="24">
        <v>104962</v>
      </c>
      <c r="G32" s="24">
        <v>42360</v>
      </c>
      <c r="H32" s="24">
        <v>31726</v>
      </c>
      <c r="I32" s="24">
        <v>369971</v>
      </c>
      <c r="J32" s="24">
        <v>47081</v>
      </c>
      <c r="K32" s="24">
        <v>41385</v>
      </c>
      <c r="L32" s="24">
        <f t="shared" si="0"/>
        <v>750860</v>
      </c>
      <c r="N32" s="51"/>
    </row>
    <row r="33" spans="1:14" x14ac:dyDescent="0.25">
      <c r="A33" s="26">
        <v>34.11</v>
      </c>
      <c r="B33" s="27" t="s">
        <v>189</v>
      </c>
      <c r="C33" s="24">
        <v>107706</v>
      </c>
      <c r="D33" s="24">
        <v>0</v>
      </c>
      <c r="E33" s="24">
        <v>0</v>
      </c>
      <c r="F33" s="24">
        <v>1025</v>
      </c>
      <c r="G33" s="24">
        <v>0</v>
      </c>
      <c r="H33" s="24">
        <v>0</v>
      </c>
      <c r="I33" s="24">
        <v>520</v>
      </c>
      <c r="J33" s="24">
        <v>0</v>
      </c>
      <c r="K33" s="24">
        <v>0</v>
      </c>
      <c r="L33" s="24">
        <f t="shared" si="0"/>
        <v>109251</v>
      </c>
      <c r="N33" s="51"/>
    </row>
    <row r="34" spans="1:14" x14ac:dyDescent="0.25">
      <c r="A34" s="26">
        <v>34.119999999999997</v>
      </c>
      <c r="B34" s="27" t="s">
        <v>190</v>
      </c>
      <c r="C34" s="24">
        <v>46185</v>
      </c>
      <c r="D34" s="24">
        <v>12512</v>
      </c>
      <c r="E34" s="24">
        <v>4511</v>
      </c>
      <c r="F34" s="24">
        <v>17637</v>
      </c>
      <c r="G34" s="24">
        <v>44060</v>
      </c>
      <c r="H34" s="24">
        <v>12199</v>
      </c>
      <c r="I34" s="24">
        <v>66929</v>
      </c>
      <c r="J34" s="24">
        <v>12424</v>
      </c>
      <c r="K34" s="24">
        <v>18370</v>
      </c>
      <c r="L34" s="24">
        <f t="shared" si="0"/>
        <v>234827</v>
      </c>
      <c r="N34" s="51"/>
    </row>
    <row r="35" spans="1:14" x14ac:dyDescent="0.25">
      <c r="A35" s="26">
        <v>34.130000000000003</v>
      </c>
      <c r="B35" s="27" t="s">
        <v>191</v>
      </c>
      <c r="C35" s="24">
        <v>88129</v>
      </c>
      <c r="D35" s="24">
        <v>40392</v>
      </c>
      <c r="E35" s="24">
        <v>15509</v>
      </c>
      <c r="F35" s="24">
        <v>29851</v>
      </c>
      <c r="G35" s="24">
        <v>63905</v>
      </c>
      <c r="H35" s="24">
        <v>38425</v>
      </c>
      <c r="I35" s="24">
        <v>218326</v>
      </c>
      <c r="J35" s="24">
        <v>36137</v>
      </c>
      <c r="K35" s="24">
        <v>31669</v>
      </c>
      <c r="L35" s="24">
        <f t="shared" si="0"/>
        <v>562343</v>
      </c>
      <c r="N35" s="51"/>
    </row>
    <row r="36" spans="1:14" x14ac:dyDescent="0.25">
      <c r="A36" s="26">
        <v>34.14</v>
      </c>
      <c r="B36" s="27" t="s">
        <v>192</v>
      </c>
      <c r="C36" s="24">
        <v>1349499</v>
      </c>
      <c r="D36" s="24">
        <v>68331</v>
      </c>
      <c r="E36" s="24">
        <v>82999</v>
      </c>
      <c r="F36" s="24">
        <v>70361</v>
      </c>
      <c r="G36" s="24">
        <v>302401</v>
      </c>
      <c r="H36" s="24">
        <v>74656</v>
      </c>
      <c r="I36" s="24">
        <v>1080618</v>
      </c>
      <c r="J36" s="24">
        <v>54675</v>
      </c>
      <c r="K36" s="24">
        <v>19425</v>
      </c>
      <c r="L36" s="24">
        <f t="shared" si="0"/>
        <v>3102965</v>
      </c>
      <c r="N36" s="51"/>
    </row>
    <row r="37" spans="1:14" x14ac:dyDescent="0.25">
      <c r="A37" s="26">
        <v>34.15</v>
      </c>
      <c r="B37" s="27" t="s">
        <v>193</v>
      </c>
      <c r="C37" s="24">
        <v>63868</v>
      </c>
      <c r="D37" s="24">
        <v>14110</v>
      </c>
      <c r="E37" s="24">
        <v>3932</v>
      </c>
      <c r="F37" s="24">
        <v>13210</v>
      </c>
      <c r="G37" s="24">
        <v>57875</v>
      </c>
      <c r="H37" s="24">
        <v>5118</v>
      </c>
      <c r="I37" s="24">
        <v>346938</v>
      </c>
      <c r="J37" s="24">
        <v>5944</v>
      </c>
      <c r="K37" s="24">
        <v>9994</v>
      </c>
      <c r="L37" s="24">
        <f t="shared" si="0"/>
        <v>520989</v>
      </c>
      <c r="N37" s="51"/>
    </row>
    <row r="38" spans="1:14" x14ac:dyDescent="0.25">
      <c r="A38" s="26">
        <v>34.159999999999997</v>
      </c>
      <c r="B38" s="27" t="s">
        <v>194</v>
      </c>
      <c r="C38" s="24">
        <v>9221</v>
      </c>
      <c r="D38" s="24">
        <v>12563</v>
      </c>
      <c r="E38" s="24">
        <v>1051</v>
      </c>
      <c r="F38" s="24">
        <v>24999</v>
      </c>
      <c r="G38" s="24">
        <v>47488</v>
      </c>
      <c r="H38" s="24">
        <v>36686</v>
      </c>
      <c r="I38" s="24">
        <v>21233</v>
      </c>
      <c r="J38" s="24">
        <v>21925</v>
      </c>
      <c r="K38" s="24">
        <v>43387</v>
      </c>
      <c r="L38" s="24">
        <f t="shared" si="0"/>
        <v>218553</v>
      </c>
      <c r="N38" s="51"/>
    </row>
    <row r="39" spans="1:14" x14ac:dyDescent="0.25">
      <c r="A39" s="26">
        <v>34.17</v>
      </c>
      <c r="B39" s="27" t="s">
        <v>195</v>
      </c>
      <c r="C39" s="24">
        <v>270128</v>
      </c>
      <c r="D39" s="24">
        <v>43749</v>
      </c>
      <c r="E39" s="24">
        <v>13024</v>
      </c>
      <c r="F39" s="24">
        <v>15548</v>
      </c>
      <c r="G39" s="24">
        <v>78689</v>
      </c>
      <c r="H39" s="24">
        <v>15770</v>
      </c>
      <c r="I39" s="24">
        <v>550831</v>
      </c>
      <c r="J39" s="24">
        <v>92874</v>
      </c>
      <c r="K39" s="24">
        <v>70088</v>
      </c>
      <c r="L39" s="24">
        <f t="shared" si="0"/>
        <v>1150701</v>
      </c>
      <c r="N39" s="51"/>
    </row>
    <row r="40" spans="1:14" x14ac:dyDescent="0.25">
      <c r="A40" s="26">
        <v>34.18</v>
      </c>
      <c r="B40" s="27" t="s">
        <v>196</v>
      </c>
      <c r="C40" s="24">
        <v>44490</v>
      </c>
      <c r="D40" s="24">
        <v>43851</v>
      </c>
      <c r="E40" s="24">
        <v>17872</v>
      </c>
      <c r="F40" s="24">
        <v>62259</v>
      </c>
      <c r="G40" s="24">
        <v>61711</v>
      </c>
      <c r="H40" s="24">
        <v>27548</v>
      </c>
      <c r="I40" s="24">
        <v>60509</v>
      </c>
      <c r="J40" s="24">
        <v>40702</v>
      </c>
      <c r="K40" s="24">
        <v>41994</v>
      </c>
      <c r="L40" s="24">
        <f t="shared" si="0"/>
        <v>400936</v>
      </c>
      <c r="N40" s="51"/>
    </row>
    <row r="41" spans="1:14" x14ac:dyDescent="0.25">
      <c r="A41" s="26">
        <v>34.19</v>
      </c>
      <c r="B41" s="27" t="s">
        <v>197</v>
      </c>
      <c r="C41" s="24">
        <v>132055</v>
      </c>
      <c r="D41" s="24">
        <v>120200</v>
      </c>
      <c r="E41" s="24">
        <v>26110</v>
      </c>
      <c r="F41" s="24">
        <v>61828</v>
      </c>
      <c r="G41" s="24">
        <v>121695</v>
      </c>
      <c r="H41" s="24">
        <v>55312</v>
      </c>
      <c r="I41" s="24">
        <v>209496</v>
      </c>
      <c r="J41" s="24">
        <v>57189</v>
      </c>
      <c r="K41" s="24">
        <v>51136</v>
      </c>
      <c r="L41" s="24">
        <f t="shared" si="0"/>
        <v>835021</v>
      </c>
      <c r="N41" s="51"/>
    </row>
    <row r="42" spans="1:14" x14ac:dyDescent="0.25">
      <c r="A42" s="26">
        <v>34.200000000000003</v>
      </c>
      <c r="B42" s="27" t="s">
        <v>198</v>
      </c>
      <c r="C42" s="24">
        <v>95156</v>
      </c>
      <c r="D42" s="24">
        <v>52768</v>
      </c>
      <c r="E42" s="24">
        <v>15808</v>
      </c>
      <c r="F42" s="24">
        <v>51124</v>
      </c>
      <c r="G42" s="24">
        <v>81195</v>
      </c>
      <c r="H42" s="24">
        <v>40023</v>
      </c>
      <c r="I42" s="24">
        <v>124668</v>
      </c>
      <c r="J42" s="24">
        <v>33947</v>
      </c>
      <c r="K42" s="24">
        <v>39085</v>
      </c>
      <c r="L42" s="24">
        <f t="shared" si="0"/>
        <v>533774</v>
      </c>
      <c r="N42" s="51"/>
    </row>
    <row r="43" spans="1:14" x14ac:dyDescent="0.25">
      <c r="A43" s="26">
        <v>34.21</v>
      </c>
      <c r="B43" s="27" t="s">
        <v>199</v>
      </c>
      <c r="C43" s="24">
        <v>8311</v>
      </c>
      <c r="D43" s="24">
        <v>63381</v>
      </c>
      <c r="E43" s="24">
        <v>584</v>
      </c>
      <c r="F43" s="24">
        <v>6649</v>
      </c>
      <c r="G43" s="24">
        <v>49978</v>
      </c>
      <c r="H43" s="24">
        <v>11142</v>
      </c>
      <c r="I43" s="24">
        <v>734</v>
      </c>
      <c r="J43" s="24">
        <v>20513</v>
      </c>
      <c r="K43" s="24">
        <v>2509</v>
      </c>
      <c r="L43" s="24">
        <f t="shared" si="0"/>
        <v>163801</v>
      </c>
      <c r="N43" s="51"/>
    </row>
    <row r="44" spans="1:14" x14ac:dyDescent="0.25">
      <c r="A44" s="22">
        <v>35</v>
      </c>
      <c r="B44" s="23" t="s">
        <v>200</v>
      </c>
      <c r="C44" s="24">
        <v>842350</v>
      </c>
      <c r="D44" s="24">
        <v>1992232</v>
      </c>
      <c r="E44" s="24">
        <v>411595</v>
      </c>
      <c r="F44" s="24">
        <v>672084</v>
      </c>
      <c r="G44" s="24">
        <v>2310141</v>
      </c>
      <c r="H44" s="24">
        <v>650168</v>
      </c>
      <c r="I44" s="24">
        <v>2806754</v>
      </c>
      <c r="J44" s="24">
        <v>566750</v>
      </c>
      <c r="K44" s="24">
        <v>978113</v>
      </c>
      <c r="L44" s="24">
        <f t="shared" si="0"/>
        <v>11230187</v>
      </c>
      <c r="N44" s="51"/>
    </row>
    <row r="45" spans="1:14" x14ac:dyDescent="0.25">
      <c r="A45" s="22">
        <v>36</v>
      </c>
      <c r="B45" s="23" t="s">
        <v>201</v>
      </c>
      <c r="C45" s="24">
        <v>18576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6602</v>
      </c>
      <c r="J45" s="24">
        <v>0</v>
      </c>
      <c r="K45" s="24">
        <v>0</v>
      </c>
      <c r="L45" s="24">
        <f t="shared" si="0"/>
        <v>25178</v>
      </c>
      <c r="N45" s="51"/>
    </row>
    <row r="46" spans="1:14" x14ac:dyDescent="0.25">
      <c r="A46" s="22">
        <v>37</v>
      </c>
      <c r="B46" s="23" t="s">
        <v>202</v>
      </c>
      <c r="C46" s="24">
        <v>6149513</v>
      </c>
      <c r="D46" s="24">
        <v>6529718</v>
      </c>
      <c r="E46" s="24">
        <v>1294452</v>
      </c>
      <c r="F46" s="24">
        <v>1829619</v>
      </c>
      <c r="G46" s="24">
        <v>9421123</v>
      </c>
      <c r="H46" s="24">
        <v>1251041</v>
      </c>
      <c r="I46" s="24">
        <v>12445357</v>
      </c>
      <c r="J46" s="24">
        <v>3476080</v>
      </c>
      <c r="K46" s="24">
        <v>3789574</v>
      </c>
      <c r="L46" s="24">
        <f t="shared" si="0"/>
        <v>46186477</v>
      </c>
      <c r="N46" s="51"/>
    </row>
    <row r="47" spans="1:14" x14ac:dyDescent="0.25">
      <c r="A47" s="22">
        <v>38</v>
      </c>
      <c r="B47" s="23" t="s">
        <v>203</v>
      </c>
      <c r="C47" s="24">
        <v>25859152</v>
      </c>
      <c r="D47" s="24">
        <v>19307950</v>
      </c>
      <c r="E47" s="24">
        <v>4391852</v>
      </c>
      <c r="F47" s="24">
        <v>10606812</v>
      </c>
      <c r="G47" s="24">
        <v>30647890</v>
      </c>
      <c r="H47" s="24">
        <v>9680998</v>
      </c>
      <c r="I47" s="24">
        <v>48585377</v>
      </c>
      <c r="J47" s="24">
        <v>10595683</v>
      </c>
      <c r="K47" s="24">
        <v>11516353</v>
      </c>
      <c r="L47" s="24">
        <f t="shared" si="0"/>
        <v>171192067</v>
      </c>
      <c r="N47" s="51"/>
    </row>
    <row r="48" spans="1:14" s="30" customFormat="1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4" s="30" customFormat="1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4" s="30" customFormat="1" x14ac:dyDescent="0.25">
      <c r="A50" s="28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4" s="30" customFormat="1" x14ac:dyDescent="0.25">
      <c r="A51" s="20" t="s">
        <v>160</v>
      </c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4" ht="15" customHeight="1" x14ac:dyDescent="0.25">
      <c r="A52" s="56" t="s">
        <v>204</v>
      </c>
      <c r="B52" s="57"/>
      <c r="C52" s="21" t="s">
        <v>162</v>
      </c>
      <c r="D52" s="21" t="s">
        <v>1</v>
      </c>
      <c r="E52" s="21" t="s">
        <v>233</v>
      </c>
      <c r="F52" s="21" t="s">
        <v>234</v>
      </c>
      <c r="G52" s="21" t="s">
        <v>235</v>
      </c>
      <c r="H52" s="21" t="s">
        <v>237</v>
      </c>
      <c r="I52" s="21" t="s">
        <v>238</v>
      </c>
      <c r="J52" s="21" t="s">
        <v>239</v>
      </c>
      <c r="K52" s="21" t="s">
        <v>241</v>
      </c>
      <c r="L52" s="21" t="s">
        <v>242</v>
      </c>
    </row>
    <row r="53" spans="1:14" x14ac:dyDescent="0.25">
      <c r="A53" s="58"/>
      <c r="B53" s="59"/>
      <c r="C53" s="21" t="s">
        <v>163</v>
      </c>
      <c r="D53" s="21" t="s">
        <v>163</v>
      </c>
      <c r="E53" s="21" t="s">
        <v>163</v>
      </c>
      <c r="F53" s="21" t="s">
        <v>163</v>
      </c>
      <c r="G53" s="21" t="s">
        <v>163</v>
      </c>
      <c r="H53" s="21" t="s">
        <v>163</v>
      </c>
      <c r="I53" s="21" t="s">
        <v>163</v>
      </c>
      <c r="J53" s="21" t="s">
        <v>163</v>
      </c>
      <c r="K53" s="21" t="s">
        <v>163</v>
      </c>
      <c r="L53" s="21" t="s">
        <v>163</v>
      </c>
    </row>
    <row r="54" spans="1:14" x14ac:dyDescent="0.25">
      <c r="A54" s="60"/>
      <c r="B54" s="61"/>
      <c r="C54" s="21" t="s">
        <v>2</v>
      </c>
      <c r="D54" s="21" t="s">
        <v>2</v>
      </c>
      <c r="E54" s="21" t="s">
        <v>2</v>
      </c>
      <c r="F54" s="21" t="s">
        <v>2</v>
      </c>
      <c r="G54" s="21" t="s">
        <v>2</v>
      </c>
      <c r="H54" s="21" t="s">
        <v>2</v>
      </c>
      <c r="I54" s="21" t="s">
        <v>2</v>
      </c>
      <c r="J54" s="21" t="s">
        <v>2</v>
      </c>
      <c r="K54" s="21" t="s">
        <v>2</v>
      </c>
      <c r="L54" s="21" t="s">
        <v>2</v>
      </c>
    </row>
    <row r="55" spans="1:14" x14ac:dyDescent="0.25">
      <c r="A55" s="31">
        <v>39</v>
      </c>
      <c r="B55" s="32" t="s">
        <v>205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4" x14ac:dyDescent="0.25">
      <c r="A56" s="31">
        <v>39.1</v>
      </c>
      <c r="B56" s="32" t="s">
        <v>206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4" x14ac:dyDescent="0.25">
      <c r="A57" s="33" t="s">
        <v>207</v>
      </c>
      <c r="B57" s="34" t="s">
        <v>208</v>
      </c>
      <c r="C57" s="24">
        <v>6051621</v>
      </c>
      <c r="D57" s="24">
        <v>1168771</v>
      </c>
      <c r="E57" s="24">
        <v>306801</v>
      </c>
      <c r="F57" s="24">
        <v>975699</v>
      </c>
      <c r="G57" s="24">
        <v>3164653</v>
      </c>
      <c r="H57" s="24">
        <v>785057</v>
      </c>
      <c r="I57" s="24">
        <v>9546630</v>
      </c>
      <c r="J57" s="24">
        <v>890187</v>
      </c>
      <c r="K57" s="24">
        <v>444089</v>
      </c>
      <c r="L57" s="24">
        <f t="shared" ref="L57:L61" si="1">SUM(C57:K57)</f>
        <v>23333508</v>
      </c>
      <c r="N57" s="52"/>
    </row>
    <row r="58" spans="1:14" x14ac:dyDescent="0.25">
      <c r="A58" s="33" t="s">
        <v>209</v>
      </c>
      <c r="B58" s="34" t="s">
        <v>210</v>
      </c>
      <c r="C58" s="24">
        <v>2383104</v>
      </c>
      <c r="D58" s="24">
        <v>1019401</v>
      </c>
      <c r="E58" s="24">
        <v>115775</v>
      </c>
      <c r="F58" s="24">
        <v>187401</v>
      </c>
      <c r="G58" s="24">
        <v>2861829</v>
      </c>
      <c r="H58" s="24">
        <v>336301</v>
      </c>
      <c r="I58" s="24">
        <v>7435259</v>
      </c>
      <c r="J58" s="24">
        <v>537373</v>
      </c>
      <c r="K58" s="24">
        <v>302206</v>
      </c>
      <c r="L58" s="24">
        <f t="shared" si="1"/>
        <v>15178649</v>
      </c>
      <c r="N58" s="52"/>
    </row>
    <row r="59" spans="1:14" x14ac:dyDescent="0.25">
      <c r="A59" s="33" t="s">
        <v>211</v>
      </c>
      <c r="B59" s="34" t="s">
        <v>212</v>
      </c>
      <c r="C59" s="24">
        <v>145570</v>
      </c>
      <c r="D59" s="24">
        <v>326598</v>
      </c>
      <c r="E59" s="24">
        <v>175244</v>
      </c>
      <c r="F59" s="24">
        <v>416095</v>
      </c>
      <c r="G59" s="24">
        <v>341614</v>
      </c>
      <c r="H59" s="24">
        <v>175356</v>
      </c>
      <c r="I59" s="24">
        <v>198239</v>
      </c>
      <c r="J59" s="24">
        <v>189040</v>
      </c>
      <c r="K59" s="24">
        <v>90329</v>
      </c>
      <c r="L59" s="24">
        <f t="shared" si="1"/>
        <v>2058085</v>
      </c>
      <c r="N59" s="52"/>
    </row>
    <row r="60" spans="1:14" x14ac:dyDescent="0.25">
      <c r="A60" s="33" t="s">
        <v>213</v>
      </c>
      <c r="B60" s="34" t="s">
        <v>214</v>
      </c>
      <c r="C60" s="24">
        <v>758006</v>
      </c>
      <c r="D60" s="24">
        <v>534902</v>
      </c>
      <c r="E60" s="24">
        <v>598165</v>
      </c>
      <c r="F60" s="24">
        <v>199898</v>
      </c>
      <c r="G60" s="24">
        <v>2276841</v>
      </c>
      <c r="H60" s="24">
        <v>198763</v>
      </c>
      <c r="I60" s="24">
        <v>1748951</v>
      </c>
      <c r="J60" s="24">
        <v>338702</v>
      </c>
      <c r="K60" s="24">
        <v>181049</v>
      </c>
      <c r="L60" s="24">
        <f t="shared" si="1"/>
        <v>6835277</v>
      </c>
      <c r="N60" s="52"/>
    </row>
    <row r="61" spans="1:14" x14ac:dyDescent="0.25">
      <c r="A61" s="31">
        <v>40</v>
      </c>
      <c r="B61" s="35" t="s">
        <v>215</v>
      </c>
      <c r="C61" s="24">
        <v>19485</v>
      </c>
      <c r="D61" s="24">
        <v>328</v>
      </c>
      <c r="E61" s="24">
        <v>1941</v>
      </c>
      <c r="F61" s="24">
        <v>0</v>
      </c>
      <c r="G61" s="24">
        <v>277165</v>
      </c>
      <c r="H61" s="24">
        <v>1554</v>
      </c>
      <c r="I61" s="24">
        <v>114370</v>
      </c>
      <c r="J61" s="24">
        <v>0</v>
      </c>
      <c r="K61" s="24">
        <v>13126</v>
      </c>
      <c r="L61" s="24">
        <f t="shared" si="1"/>
        <v>427969</v>
      </c>
      <c r="N61" s="52"/>
    </row>
    <row r="62" spans="1:14" x14ac:dyDescent="0.25">
      <c r="A62" s="31">
        <v>41</v>
      </c>
      <c r="B62" s="32" t="s">
        <v>216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N62" s="52"/>
    </row>
    <row r="63" spans="1:14" x14ac:dyDescent="0.25">
      <c r="A63" s="33">
        <v>41.1</v>
      </c>
      <c r="B63" s="34" t="s">
        <v>217</v>
      </c>
      <c r="C63" s="24">
        <v>815702</v>
      </c>
      <c r="D63" s="24">
        <v>431880</v>
      </c>
      <c r="E63" s="24">
        <v>52581</v>
      </c>
      <c r="F63" s="24">
        <v>90300</v>
      </c>
      <c r="G63" s="24">
        <v>490917</v>
      </c>
      <c r="H63" s="24">
        <v>118899</v>
      </c>
      <c r="I63" s="24">
        <v>915968</v>
      </c>
      <c r="J63" s="24">
        <v>105877</v>
      </c>
      <c r="K63" s="24">
        <v>216179</v>
      </c>
      <c r="L63" s="24">
        <f t="shared" ref="L63:L72" si="2">SUM(C63:K63)</f>
        <v>3238303</v>
      </c>
      <c r="N63" s="52"/>
    </row>
    <row r="64" spans="1:14" x14ac:dyDescent="0.25">
      <c r="A64" s="33">
        <v>41.2</v>
      </c>
      <c r="B64" s="34" t="s">
        <v>218</v>
      </c>
      <c r="C64" s="24">
        <v>47889</v>
      </c>
      <c r="D64" s="24">
        <v>273532</v>
      </c>
      <c r="E64" s="24">
        <v>124777</v>
      </c>
      <c r="F64" s="24">
        <v>494461</v>
      </c>
      <c r="G64" s="24">
        <v>234719</v>
      </c>
      <c r="H64" s="24">
        <v>467258</v>
      </c>
      <c r="I64" s="24">
        <v>419648</v>
      </c>
      <c r="J64" s="24">
        <v>295222</v>
      </c>
      <c r="K64" s="24">
        <v>247828</v>
      </c>
      <c r="L64" s="24">
        <f t="shared" si="2"/>
        <v>2605334</v>
      </c>
      <c r="N64" s="52"/>
    </row>
    <row r="65" spans="1:14" x14ac:dyDescent="0.25">
      <c r="A65" s="31">
        <v>42</v>
      </c>
      <c r="B65" s="35" t="s">
        <v>219</v>
      </c>
      <c r="C65" s="24">
        <v>15</v>
      </c>
      <c r="D65" s="24">
        <v>220</v>
      </c>
      <c r="E65" s="24">
        <v>0</v>
      </c>
      <c r="F65" s="24">
        <v>198</v>
      </c>
      <c r="G65" s="24">
        <v>0</v>
      </c>
      <c r="H65" s="24">
        <v>15</v>
      </c>
      <c r="I65" s="24">
        <v>113</v>
      </c>
      <c r="J65" s="24">
        <v>230</v>
      </c>
      <c r="K65" s="24">
        <v>0</v>
      </c>
      <c r="L65" s="24">
        <f t="shared" si="2"/>
        <v>791</v>
      </c>
      <c r="N65" s="52"/>
    </row>
    <row r="66" spans="1:14" x14ac:dyDescent="0.25">
      <c r="A66" s="31">
        <v>43</v>
      </c>
      <c r="B66" s="35" t="s">
        <v>220</v>
      </c>
      <c r="C66" s="24">
        <v>1577216</v>
      </c>
      <c r="D66" s="24">
        <v>62378</v>
      </c>
      <c r="E66" s="24">
        <v>113920</v>
      </c>
      <c r="F66" s="24">
        <v>155704</v>
      </c>
      <c r="G66" s="24">
        <v>617033</v>
      </c>
      <c r="H66" s="24">
        <v>177394</v>
      </c>
      <c r="I66" s="24">
        <v>1331305</v>
      </c>
      <c r="J66" s="24">
        <v>154512</v>
      </c>
      <c r="K66" s="24">
        <v>78368</v>
      </c>
      <c r="L66" s="24">
        <f t="shared" si="2"/>
        <v>4267830</v>
      </c>
      <c r="N66" s="52"/>
    </row>
    <row r="67" spans="1:14" x14ac:dyDescent="0.25">
      <c r="A67" s="31">
        <v>44</v>
      </c>
      <c r="B67" s="35" t="s">
        <v>221</v>
      </c>
      <c r="C67" s="24">
        <v>76536</v>
      </c>
      <c r="D67" s="24">
        <v>74936</v>
      </c>
      <c r="E67" s="24">
        <v>22097</v>
      </c>
      <c r="F67" s="24">
        <v>519</v>
      </c>
      <c r="G67" s="24">
        <v>72383</v>
      </c>
      <c r="H67" s="24">
        <v>34515</v>
      </c>
      <c r="I67" s="24">
        <v>64641</v>
      </c>
      <c r="J67" s="24">
        <v>12935</v>
      </c>
      <c r="K67" s="24">
        <v>61328</v>
      </c>
      <c r="L67" s="24">
        <f t="shared" si="2"/>
        <v>419890</v>
      </c>
      <c r="N67" s="52"/>
    </row>
    <row r="68" spans="1:14" x14ac:dyDescent="0.25">
      <c r="A68" s="31">
        <v>45</v>
      </c>
      <c r="B68" s="35" t="s">
        <v>222</v>
      </c>
      <c r="C68" s="24">
        <v>206243</v>
      </c>
      <c r="D68" s="24">
        <v>18413</v>
      </c>
      <c r="E68" s="24">
        <v>15019</v>
      </c>
      <c r="F68" s="24">
        <v>4751</v>
      </c>
      <c r="G68" s="24">
        <v>10962</v>
      </c>
      <c r="H68" s="24">
        <v>696</v>
      </c>
      <c r="I68" s="24">
        <v>270820</v>
      </c>
      <c r="J68" s="24">
        <v>80558</v>
      </c>
      <c r="K68" s="24">
        <v>79332</v>
      </c>
      <c r="L68" s="24">
        <f t="shared" si="2"/>
        <v>686794</v>
      </c>
      <c r="N68" s="52"/>
    </row>
    <row r="69" spans="1:14" x14ac:dyDescent="0.25">
      <c r="A69" s="31">
        <v>46</v>
      </c>
      <c r="B69" s="35" t="s">
        <v>223</v>
      </c>
      <c r="C69" s="24">
        <v>278252</v>
      </c>
      <c r="D69" s="24">
        <v>66914</v>
      </c>
      <c r="E69" s="24">
        <v>27077</v>
      </c>
      <c r="F69" s="24">
        <v>19216</v>
      </c>
      <c r="G69" s="24">
        <v>373479</v>
      </c>
      <c r="H69" s="24">
        <v>21364</v>
      </c>
      <c r="I69" s="24">
        <v>194101</v>
      </c>
      <c r="J69" s="24">
        <v>80754</v>
      </c>
      <c r="K69" s="24">
        <v>20252</v>
      </c>
      <c r="L69" s="24">
        <f t="shared" si="2"/>
        <v>1081409</v>
      </c>
      <c r="N69" s="52"/>
    </row>
    <row r="70" spans="1:14" x14ac:dyDescent="0.25">
      <c r="A70" s="31">
        <v>47</v>
      </c>
      <c r="B70" s="35" t="s">
        <v>224</v>
      </c>
      <c r="C70" s="24">
        <v>2798</v>
      </c>
      <c r="D70" s="24">
        <v>1801</v>
      </c>
      <c r="E70" s="24">
        <v>0</v>
      </c>
      <c r="F70" s="24">
        <v>864</v>
      </c>
      <c r="G70" s="24">
        <v>16975</v>
      </c>
      <c r="H70" s="24">
        <v>0</v>
      </c>
      <c r="I70" s="24">
        <v>0</v>
      </c>
      <c r="J70" s="24">
        <v>0</v>
      </c>
      <c r="K70" s="24">
        <v>45410</v>
      </c>
      <c r="L70" s="24">
        <f t="shared" si="2"/>
        <v>67848</v>
      </c>
      <c r="N70" s="52"/>
    </row>
    <row r="71" spans="1:14" x14ac:dyDescent="0.25">
      <c r="A71" s="31">
        <v>48</v>
      </c>
      <c r="B71" s="35" t="s">
        <v>225</v>
      </c>
      <c r="C71" s="24">
        <v>102070</v>
      </c>
      <c r="D71" s="24">
        <v>117341</v>
      </c>
      <c r="E71" s="24">
        <v>71282</v>
      </c>
      <c r="F71" s="24">
        <v>27850</v>
      </c>
      <c r="G71" s="24">
        <v>43861</v>
      </c>
      <c r="H71" s="24">
        <v>0</v>
      </c>
      <c r="I71" s="24">
        <v>543382</v>
      </c>
      <c r="J71" s="24">
        <v>139618</v>
      </c>
      <c r="K71" s="24">
        <v>14994</v>
      </c>
      <c r="L71" s="24">
        <f t="shared" si="2"/>
        <v>1060398</v>
      </c>
      <c r="N71" s="52"/>
    </row>
    <row r="72" spans="1:14" x14ac:dyDescent="0.25">
      <c r="A72" s="31">
        <v>49</v>
      </c>
      <c r="B72" s="35" t="s">
        <v>226</v>
      </c>
      <c r="C72" s="24">
        <v>98927</v>
      </c>
      <c r="D72" s="24">
        <v>2042</v>
      </c>
      <c r="E72" s="24">
        <v>1642</v>
      </c>
      <c r="F72" s="24">
        <v>1573</v>
      </c>
      <c r="G72" s="24">
        <v>69331</v>
      </c>
      <c r="H72" s="24">
        <v>598</v>
      </c>
      <c r="I72" s="24">
        <v>4082</v>
      </c>
      <c r="J72" s="24">
        <v>6645</v>
      </c>
      <c r="K72" s="24">
        <v>19725</v>
      </c>
      <c r="L72" s="24">
        <f t="shared" si="2"/>
        <v>204565</v>
      </c>
      <c r="N72" s="52"/>
    </row>
    <row r="73" spans="1:14" x14ac:dyDescent="0.25">
      <c r="A73" s="31">
        <v>50</v>
      </c>
      <c r="B73" s="32" t="s">
        <v>227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52"/>
    </row>
    <row r="74" spans="1:14" x14ac:dyDescent="0.25">
      <c r="A74" s="33">
        <v>50.1</v>
      </c>
      <c r="B74" s="34" t="s">
        <v>35</v>
      </c>
      <c r="C74" s="24">
        <v>906438</v>
      </c>
      <c r="D74" s="24">
        <v>5071512</v>
      </c>
      <c r="E74" s="24">
        <v>440555</v>
      </c>
      <c r="F74" s="24">
        <v>1669675</v>
      </c>
      <c r="G74" s="24">
        <v>3619976</v>
      </c>
      <c r="H74" s="24">
        <v>2437342</v>
      </c>
      <c r="I74" s="24">
        <v>1896561</v>
      </c>
      <c r="J74" s="24">
        <v>3122815</v>
      </c>
      <c r="K74" s="24">
        <v>4260459</v>
      </c>
      <c r="L74" s="24">
        <f t="shared" ref="L74:L81" si="3">SUM(C74:K74)</f>
        <v>23425333</v>
      </c>
      <c r="N74" s="52"/>
    </row>
    <row r="75" spans="1:14" x14ac:dyDescent="0.25">
      <c r="A75" s="33">
        <v>50.2</v>
      </c>
      <c r="B75" s="34" t="s">
        <v>37</v>
      </c>
      <c r="C75" s="24">
        <v>544691</v>
      </c>
      <c r="D75" s="24">
        <v>16689</v>
      </c>
      <c r="E75" s="24">
        <v>6318</v>
      </c>
      <c r="F75" s="24">
        <v>3000</v>
      </c>
      <c r="G75" s="24">
        <v>82619</v>
      </c>
      <c r="H75" s="24">
        <v>10460</v>
      </c>
      <c r="I75" s="24">
        <v>117699</v>
      </c>
      <c r="J75" s="24">
        <v>28</v>
      </c>
      <c r="K75" s="24">
        <v>0</v>
      </c>
      <c r="L75" s="24">
        <f t="shared" si="3"/>
        <v>781504</v>
      </c>
      <c r="N75" s="52"/>
    </row>
    <row r="76" spans="1:14" x14ac:dyDescent="0.25">
      <c r="A76" s="33">
        <v>50.3</v>
      </c>
      <c r="B76" s="34" t="s">
        <v>228</v>
      </c>
      <c r="C76" s="24">
        <v>5002</v>
      </c>
      <c r="D76" s="24">
        <v>939</v>
      </c>
      <c r="E76" s="24">
        <v>0</v>
      </c>
      <c r="F76" s="24">
        <v>790</v>
      </c>
      <c r="G76" s="24">
        <v>0</v>
      </c>
      <c r="H76" s="24">
        <v>15505</v>
      </c>
      <c r="I76" s="24">
        <v>132</v>
      </c>
      <c r="J76" s="24">
        <v>23736</v>
      </c>
      <c r="K76" s="24">
        <v>6020</v>
      </c>
      <c r="L76" s="24">
        <f t="shared" si="3"/>
        <v>52124</v>
      </c>
      <c r="N76" s="52"/>
    </row>
    <row r="77" spans="1:14" x14ac:dyDescent="0.25">
      <c r="A77" s="33">
        <v>50.4</v>
      </c>
      <c r="B77" s="34" t="s">
        <v>134</v>
      </c>
      <c r="C77" s="24">
        <v>9320</v>
      </c>
      <c r="D77" s="24">
        <v>22528</v>
      </c>
      <c r="E77" s="24">
        <v>1295</v>
      </c>
      <c r="F77" s="24">
        <v>1283</v>
      </c>
      <c r="G77" s="24">
        <v>148690</v>
      </c>
      <c r="H77" s="24">
        <v>83455</v>
      </c>
      <c r="I77" s="24">
        <v>0</v>
      </c>
      <c r="J77" s="24">
        <v>41017</v>
      </c>
      <c r="K77" s="24">
        <v>760</v>
      </c>
      <c r="L77" s="24">
        <f t="shared" si="3"/>
        <v>308348</v>
      </c>
      <c r="N77" s="52"/>
    </row>
    <row r="78" spans="1:14" x14ac:dyDescent="0.25">
      <c r="A78" s="33">
        <v>50.5</v>
      </c>
      <c r="B78" s="34" t="s">
        <v>229</v>
      </c>
      <c r="C78" s="24">
        <v>4265659</v>
      </c>
      <c r="D78" s="24">
        <v>4505620</v>
      </c>
      <c r="E78" s="24">
        <v>1427417</v>
      </c>
      <c r="F78" s="24">
        <v>2788611</v>
      </c>
      <c r="G78" s="24">
        <v>6674343</v>
      </c>
      <c r="H78" s="24">
        <v>2126366</v>
      </c>
      <c r="I78" s="24">
        <v>10258244</v>
      </c>
      <c r="J78" s="24">
        <v>2249358</v>
      </c>
      <c r="K78" s="24">
        <v>3354018</v>
      </c>
      <c r="L78" s="24">
        <f t="shared" si="3"/>
        <v>37649636</v>
      </c>
      <c r="N78" s="52"/>
    </row>
    <row r="79" spans="1:14" x14ac:dyDescent="0.25">
      <c r="A79" s="31">
        <v>51</v>
      </c>
      <c r="B79" s="35" t="s">
        <v>230</v>
      </c>
      <c r="C79" s="24">
        <v>2642468</v>
      </c>
      <c r="D79" s="24">
        <v>2288438</v>
      </c>
      <c r="E79" s="24">
        <v>194733</v>
      </c>
      <c r="F79" s="24">
        <v>141485</v>
      </c>
      <c r="G79" s="24">
        <v>3127751</v>
      </c>
      <c r="H79" s="24">
        <v>190684</v>
      </c>
      <c r="I79" s="24">
        <v>1444731</v>
      </c>
      <c r="J79" s="24">
        <v>399968</v>
      </c>
      <c r="K79" s="24">
        <v>520136</v>
      </c>
      <c r="L79" s="24">
        <f t="shared" si="3"/>
        <v>10950394</v>
      </c>
      <c r="N79" s="52"/>
    </row>
    <row r="80" spans="1:14" x14ac:dyDescent="0.25">
      <c r="A80" s="36">
        <v>52</v>
      </c>
      <c r="B80" s="37" t="s">
        <v>231</v>
      </c>
      <c r="C80" s="24">
        <v>4922140</v>
      </c>
      <c r="D80" s="24">
        <v>3302767</v>
      </c>
      <c r="E80" s="24">
        <v>695213</v>
      </c>
      <c r="F80" s="24">
        <v>3427439</v>
      </c>
      <c r="G80" s="24">
        <v>6142749</v>
      </c>
      <c r="H80" s="24">
        <v>2499416</v>
      </c>
      <c r="I80" s="24">
        <v>12080501</v>
      </c>
      <c r="J80" s="24">
        <v>1927108</v>
      </c>
      <c r="K80" s="24">
        <v>1560745</v>
      </c>
      <c r="L80" s="24">
        <f t="shared" si="3"/>
        <v>36558078</v>
      </c>
      <c r="N80" s="52"/>
    </row>
    <row r="81" spans="1:14" ht="15" customHeight="1" x14ac:dyDescent="0.25">
      <c r="A81" s="31">
        <v>53</v>
      </c>
      <c r="B81" s="35" t="s">
        <v>232</v>
      </c>
      <c r="C81" s="24">
        <v>25859152</v>
      </c>
      <c r="D81" s="24">
        <v>19307950</v>
      </c>
      <c r="E81" s="24">
        <v>4391852</v>
      </c>
      <c r="F81" s="24">
        <v>10606812</v>
      </c>
      <c r="G81" s="24">
        <v>30647890</v>
      </c>
      <c r="H81" s="24">
        <v>9680998</v>
      </c>
      <c r="I81" s="24">
        <v>48585377</v>
      </c>
      <c r="J81" s="24">
        <v>10595683</v>
      </c>
      <c r="K81" s="24">
        <v>11516353</v>
      </c>
      <c r="L81" s="24">
        <f t="shared" si="3"/>
        <v>171192067</v>
      </c>
      <c r="N81" s="52"/>
    </row>
    <row r="82" spans="1:14" x14ac:dyDescent="0.25">
      <c r="C82" s="52"/>
      <c r="D82" s="52"/>
      <c r="E82" s="52"/>
      <c r="F82" s="52"/>
      <c r="G82" s="52"/>
      <c r="H82" s="52"/>
      <c r="I82" s="52"/>
      <c r="J82" s="52"/>
      <c r="K82" s="52"/>
      <c r="L82" s="52"/>
    </row>
    <row r="83" spans="1:14" x14ac:dyDescent="0.25"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4" x14ac:dyDescent="0.25">
      <c r="C84" s="52"/>
      <c r="D84" s="52"/>
      <c r="E84" s="52"/>
      <c r="F84" s="52"/>
      <c r="G84" s="52"/>
      <c r="H84" s="52"/>
      <c r="I84" s="52"/>
      <c r="J84" s="52"/>
      <c r="K84" s="52"/>
      <c r="L84" s="52"/>
    </row>
  </sheetData>
  <mergeCells count="3">
    <mergeCell ref="A52:B54"/>
    <mergeCell ref="A1:B1"/>
    <mergeCell ref="A3:B5"/>
  </mergeCells>
  <conditionalFormatting sqref="A49:XFD49">
    <cfRule type="cellIs" dxfId="4" priority="2" operator="notEqual">
      <formula>0</formula>
    </cfRule>
  </conditionalFormatting>
  <conditionalFormatting sqref="A83:XFD84">
    <cfRule type="cellIs" dxfId="3" priority="1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86"/>
  <sheetViews>
    <sheetView zoomScaleNormal="100" workbookViewId="0">
      <selection activeCell="B51" sqref="B51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14" ht="15.75" x14ac:dyDescent="0.25">
      <c r="A1" s="54"/>
      <c r="B1" s="54"/>
    </row>
    <row r="2" spans="1:14" ht="15.75" x14ac:dyDescent="0.25">
      <c r="A2" s="64" t="s">
        <v>243</v>
      </c>
      <c r="B2" s="64"/>
    </row>
    <row r="3" spans="1:14" ht="15" customHeight="1" x14ac:dyDescent="0.25">
      <c r="A3" s="63" t="s">
        <v>161</v>
      </c>
      <c r="B3" s="63"/>
      <c r="C3" s="21" t="s">
        <v>162</v>
      </c>
      <c r="D3" s="21" t="s">
        <v>1</v>
      </c>
      <c r="E3" s="21" t="s">
        <v>233</v>
      </c>
      <c r="F3" s="21" t="s">
        <v>234</v>
      </c>
      <c r="G3" s="21" t="s">
        <v>235</v>
      </c>
      <c r="H3" s="21" t="s">
        <v>237</v>
      </c>
      <c r="I3" s="21" t="s">
        <v>238</v>
      </c>
      <c r="J3" s="21" t="s">
        <v>239</v>
      </c>
      <c r="K3" s="21" t="s">
        <v>241</v>
      </c>
      <c r="L3" s="21" t="s">
        <v>242</v>
      </c>
    </row>
    <row r="4" spans="1:14" x14ac:dyDescent="0.25">
      <c r="A4" s="63"/>
      <c r="B4" s="63"/>
      <c r="C4" s="21" t="s">
        <v>163</v>
      </c>
      <c r="D4" s="21" t="s">
        <v>163</v>
      </c>
      <c r="E4" s="21" t="s">
        <v>163</v>
      </c>
      <c r="F4" s="21" t="s">
        <v>163</v>
      </c>
      <c r="G4" s="21" t="s">
        <v>163</v>
      </c>
      <c r="H4" s="21" t="s">
        <v>163</v>
      </c>
      <c r="I4" s="21" t="s">
        <v>163</v>
      </c>
      <c r="J4" s="21" t="s">
        <v>163</v>
      </c>
      <c r="K4" s="21" t="s">
        <v>163</v>
      </c>
      <c r="L4" s="21" t="s">
        <v>163</v>
      </c>
    </row>
    <row r="5" spans="1:14" x14ac:dyDescent="0.25">
      <c r="A5" s="63"/>
      <c r="B5" s="63"/>
      <c r="C5" s="21" t="s">
        <v>2</v>
      </c>
      <c r="D5" s="21" t="s">
        <v>2</v>
      </c>
      <c r="E5" s="21" t="s">
        <v>2</v>
      </c>
      <c r="F5" s="21" t="s">
        <v>2</v>
      </c>
      <c r="G5" s="21" t="s">
        <v>2</v>
      </c>
      <c r="H5" s="21" t="s">
        <v>2</v>
      </c>
      <c r="I5" s="21" t="s">
        <v>2</v>
      </c>
      <c r="J5" s="21" t="s">
        <v>2</v>
      </c>
      <c r="K5" s="21" t="s">
        <v>2</v>
      </c>
      <c r="L5" s="21" t="s">
        <v>2</v>
      </c>
    </row>
    <row r="6" spans="1:14" x14ac:dyDescent="0.25">
      <c r="A6" s="38">
        <v>54</v>
      </c>
      <c r="B6" s="39" t="s">
        <v>164</v>
      </c>
      <c r="C6" s="40">
        <v>4424011</v>
      </c>
      <c r="D6" s="40">
        <v>2653999</v>
      </c>
      <c r="E6" s="40">
        <v>716024</v>
      </c>
      <c r="F6" s="40">
        <v>1370525</v>
      </c>
      <c r="G6" s="40">
        <v>4920483</v>
      </c>
      <c r="H6" s="40">
        <v>1009910</v>
      </c>
      <c r="I6" s="40">
        <v>8331379</v>
      </c>
      <c r="J6" s="40">
        <v>1369267</v>
      </c>
      <c r="K6" s="40">
        <v>1463374</v>
      </c>
      <c r="L6" s="40">
        <f t="shared" ref="L6:L14" si="0">SUM(C6:K6)</f>
        <v>26258972</v>
      </c>
      <c r="N6" s="51"/>
    </row>
    <row r="7" spans="1:14" x14ac:dyDescent="0.25">
      <c r="A7" s="38">
        <v>55</v>
      </c>
      <c r="B7" s="23" t="s">
        <v>166</v>
      </c>
      <c r="C7" s="40">
        <v>303034</v>
      </c>
      <c r="D7" s="40">
        <v>229685</v>
      </c>
      <c r="E7" s="40">
        <v>42872</v>
      </c>
      <c r="F7" s="40">
        <v>42182</v>
      </c>
      <c r="G7" s="40">
        <v>775340</v>
      </c>
      <c r="H7" s="40">
        <v>66202</v>
      </c>
      <c r="I7" s="40">
        <v>1193161</v>
      </c>
      <c r="J7" s="40">
        <v>53192</v>
      </c>
      <c r="K7" s="40">
        <v>14534</v>
      </c>
      <c r="L7" s="40">
        <f t="shared" si="0"/>
        <v>2720202</v>
      </c>
      <c r="N7" s="51"/>
    </row>
    <row r="8" spans="1:14" x14ac:dyDescent="0.25">
      <c r="A8" s="38">
        <v>56</v>
      </c>
      <c r="B8" s="23" t="s">
        <v>167</v>
      </c>
      <c r="C8" s="40">
        <v>10012</v>
      </c>
      <c r="D8" s="40">
        <v>125</v>
      </c>
      <c r="E8" s="40">
        <v>1536</v>
      </c>
      <c r="F8" s="40">
        <v>22873</v>
      </c>
      <c r="G8" s="40">
        <v>93</v>
      </c>
      <c r="H8" s="40">
        <v>9321</v>
      </c>
      <c r="I8" s="40">
        <v>98212</v>
      </c>
      <c r="J8" s="40">
        <v>777</v>
      </c>
      <c r="K8" s="40">
        <v>3305</v>
      </c>
      <c r="L8" s="40">
        <f t="shared" si="0"/>
        <v>146254</v>
      </c>
      <c r="N8" s="51"/>
    </row>
    <row r="9" spans="1:14" x14ac:dyDescent="0.25">
      <c r="A9" s="38">
        <v>57</v>
      </c>
      <c r="B9" s="23" t="s">
        <v>168</v>
      </c>
      <c r="C9" s="40">
        <v>999898</v>
      </c>
      <c r="D9" s="40">
        <v>569213</v>
      </c>
      <c r="E9" s="40">
        <v>164280</v>
      </c>
      <c r="F9" s="40">
        <v>289413</v>
      </c>
      <c r="G9" s="40">
        <v>1317690</v>
      </c>
      <c r="H9" s="40">
        <v>300762</v>
      </c>
      <c r="I9" s="40">
        <v>5212100</v>
      </c>
      <c r="J9" s="40">
        <v>513320</v>
      </c>
      <c r="K9" s="40">
        <v>34227</v>
      </c>
      <c r="L9" s="40">
        <f t="shared" si="0"/>
        <v>9400903</v>
      </c>
      <c r="N9" s="51"/>
    </row>
    <row r="10" spans="1:14" x14ac:dyDescent="0.25">
      <c r="A10" s="38">
        <v>58</v>
      </c>
      <c r="B10" s="23" t="s">
        <v>169</v>
      </c>
      <c r="C10" s="40">
        <v>1784578</v>
      </c>
      <c r="D10" s="40">
        <v>224774</v>
      </c>
      <c r="E10" s="40">
        <v>33133</v>
      </c>
      <c r="F10" s="40">
        <v>111403</v>
      </c>
      <c r="G10" s="40">
        <v>1088717</v>
      </c>
      <c r="H10" s="40">
        <v>223288</v>
      </c>
      <c r="I10" s="40">
        <v>2134727</v>
      </c>
      <c r="J10" s="40">
        <v>253450</v>
      </c>
      <c r="K10" s="40">
        <v>65078</v>
      </c>
      <c r="L10" s="40">
        <f t="shared" si="0"/>
        <v>5919148</v>
      </c>
      <c r="N10" s="51"/>
    </row>
    <row r="11" spans="1:14" x14ac:dyDescent="0.25">
      <c r="A11" s="38">
        <v>59</v>
      </c>
      <c r="B11" s="23" t="s">
        <v>170</v>
      </c>
      <c r="C11" s="40">
        <v>78061</v>
      </c>
      <c r="D11" s="40">
        <v>0</v>
      </c>
      <c r="E11" s="40">
        <v>1794</v>
      </c>
      <c r="F11" s="40">
        <v>3948</v>
      </c>
      <c r="G11" s="40">
        <v>4927</v>
      </c>
      <c r="H11" s="40">
        <v>0</v>
      </c>
      <c r="I11" s="40">
        <v>576</v>
      </c>
      <c r="J11" s="40">
        <v>3922</v>
      </c>
      <c r="K11" s="40">
        <v>0</v>
      </c>
      <c r="L11" s="40">
        <f t="shared" si="0"/>
        <v>93228</v>
      </c>
      <c r="N11" s="51"/>
    </row>
    <row r="12" spans="1:14" x14ac:dyDescent="0.25">
      <c r="A12" s="38">
        <v>60</v>
      </c>
      <c r="B12" s="23" t="s">
        <v>171</v>
      </c>
      <c r="C12" s="40">
        <v>1537291</v>
      </c>
      <c r="D12" s="40">
        <v>1564344</v>
      </c>
      <c r="E12" s="40">
        <v>373718</v>
      </c>
      <c r="F12" s="40">
        <v>1232327</v>
      </c>
      <c r="G12" s="40">
        <v>2539212</v>
      </c>
      <c r="H12" s="40">
        <v>872461</v>
      </c>
      <c r="I12" s="40">
        <v>4399112</v>
      </c>
      <c r="J12" s="40">
        <v>710540</v>
      </c>
      <c r="K12" s="40">
        <v>774683</v>
      </c>
      <c r="L12" s="40">
        <f t="shared" si="0"/>
        <v>14003688</v>
      </c>
      <c r="N12" s="51"/>
    </row>
    <row r="13" spans="1:14" x14ac:dyDescent="0.25">
      <c r="A13" s="38">
        <v>61</v>
      </c>
      <c r="B13" s="23" t="s">
        <v>172</v>
      </c>
      <c r="C13" s="40">
        <v>48704</v>
      </c>
      <c r="D13" s="40">
        <v>9478</v>
      </c>
      <c r="E13" s="40">
        <v>209</v>
      </c>
      <c r="F13" s="40">
        <v>26463</v>
      </c>
      <c r="G13" s="40">
        <v>3069</v>
      </c>
      <c r="H13" s="40">
        <v>0</v>
      </c>
      <c r="I13" s="40">
        <v>127305</v>
      </c>
      <c r="J13" s="40">
        <v>18061</v>
      </c>
      <c r="K13" s="40">
        <v>4486</v>
      </c>
      <c r="L13" s="40">
        <f t="shared" si="0"/>
        <v>237775</v>
      </c>
      <c r="N13" s="51"/>
    </row>
    <row r="14" spans="1:14" x14ac:dyDescent="0.25">
      <c r="A14" s="38">
        <v>62</v>
      </c>
      <c r="B14" s="23" t="s">
        <v>173</v>
      </c>
      <c r="C14" s="40">
        <v>1054243</v>
      </c>
      <c r="D14" s="40">
        <v>836575</v>
      </c>
      <c r="E14" s="40">
        <v>147770</v>
      </c>
      <c r="F14" s="40">
        <v>508246</v>
      </c>
      <c r="G14" s="40">
        <v>1693479</v>
      </c>
      <c r="H14" s="40">
        <v>358257</v>
      </c>
      <c r="I14" s="40">
        <v>3064760</v>
      </c>
      <c r="J14" s="40">
        <v>449597</v>
      </c>
      <c r="K14" s="40">
        <v>613295</v>
      </c>
      <c r="L14" s="40">
        <f t="shared" si="0"/>
        <v>8726222</v>
      </c>
      <c r="N14" s="51"/>
    </row>
    <row r="15" spans="1:14" x14ac:dyDescent="0.25">
      <c r="A15" s="38">
        <v>63</v>
      </c>
      <c r="B15" s="41" t="s">
        <v>244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N15" s="51"/>
    </row>
    <row r="16" spans="1:14" x14ac:dyDescent="0.25">
      <c r="A16" s="43">
        <v>63.1</v>
      </c>
      <c r="B16" s="44" t="s">
        <v>245</v>
      </c>
      <c r="C16" s="40">
        <v>596726</v>
      </c>
      <c r="D16" s="40">
        <v>416915</v>
      </c>
      <c r="E16" s="40">
        <v>186916</v>
      </c>
      <c r="F16" s="40">
        <v>1157359</v>
      </c>
      <c r="G16" s="40">
        <v>2568164</v>
      </c>
      <c r="H16" s="40">
        <v>793340</v>
      </c>
      <c r="I16" s="40">
        <v>8395482</v>
      </c>
      <c r="J16" s="40">
        <v>693679</v>
      </c>
      <c r="K16" s="40">
        <v>535631</v>
      </c>
      <c r="L16" s="40">
        <f>SUM(C16:K16)</f>
        <v>15344212</v>
      </c>
      <c r="N16" s="51"/>
    </row>
    <row r="17" spans="1:14" x14ac:dyDescent="0.25">
      <c r="A17" s="43">
        <v>63.2</v>
      </c>
      <c r="B17" s="27" t="s">
        <v>246</v>
      </c>
      <c r="C17" s="40">
        <v>9845754</v>
      </c>
      <c r="D17" s="40">
        <v>4490055</v>
      </c>
      <c r="E17" s="40">
        <v>1057298</v>
      </c>
      <c r="F17" s="40">
        <v>2984488</v>
      </c>
      <c r="G17" s="40">
        <v>10780651</v>
      </c>
      <c r="H17" s="40">
        <v>2700180</v>
      </c>
      <c r="I17" s="40">
        <v>25454347</v>
      </c>
      <c r="J17" s="40">
        <v>2929466</v>
      </c>
      <c r="K17" s="40">
        <v>1702799</v>
      </c>
      <c r="L17" s="40">
        <f>SUM(C17:K17)</f>
        <v>61945038</v>
      </c>
      <c r="N17" s="51"/>
    </row>
    <row r="18" spans="1:14" x14ac:dyDescent="0.25">
      <c r="A18" s="43">
        <v>63.3</v>
      </c>
      <c r="B18" s="27" t="s">
        <v>247</v>
      </c>
      <c r="C18" s="40">
        <v>117</v>
      </c>
      <c r="D18" s="40">
        <v>0</v>
      </c>
      <c r="E18" s="40">
        <v>0</v>
      </c>
      <c r="F18" s="40">
        <v>0</v>
      </c>
      <c r="G18" s="40">
        <v>3218</v>
      </c>
      <c r="H18" s="40">
        <v>0</v>
      </c>
      <c r="I18" s="40">
        <v>80319</v>
      </c>
      <c r="J18" s="40">
        <v>0</v>
      </c>
      <c r="K18" s="40">
        <v>0</v>
      </c>
      <c r="L18" s="40">
        <f>SUM(C18:K18)</f>
        <v>83654</v>
      </c>
      <c r="N18" s="51"/>
    </row>
    <row r="19" spans="1:14" x14ac:dyDescent="0.25">
      <c r="A19" s="38">
        <v>64</v>
      </c>
      <c r="B19" s="41" t="s">
        <v>174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51"/>
    </row>
    <row r="20" spans="1:14" x14ac:dyDescent="0.25">
      <c r="A20" s="43">
        <v>64.099999999999994</v>
      </c>
      <c r="B20" s="27" t="s">
        <v>20</v>
      </c>
      <c r="C20" s="40">
        <v>0</v>
      </c>
      <c r="D20" s="40">
        <v>0</v>
      </c>
      <c r="E20" s="40">
        <v>0</v>
      </c>
      <c r="F20" s="40">
        <v>0</v>
      </c>
      <c r="G20" s="40">
        <v>27933</v>
      </c>
      <c r="H20" s="40">
        <v>34520</v>
      </c>
      <c r="I20" s="40">
        <v>0</v>
      </c>
      <c r="J20" s="40">
        <v>0</v>
      </c>
      <c r="K20" s="40">
        <v>0</v>
      </c>
      <c r="L20" s="40">
        <f>SUM(C20:K20)</f>
        <v>62453</v>
      </c>
      <c r="N20" s="51"/>
    </row>
    <row r="21" spans="1:14" x14ac:dyDescent="0.25">
      <c r="A21" s="43">
        <v>64.2</v>
      </c>
      <c r="B21" s="27" t="s">
        <v>175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f>SUM(C21:K21)</f>
        <v>0</v>
      </c>
      <c r="N21" s="51"/>
    </row>
    <row r="22" spans="1:14" x14ac:dyDescent="0.25">
      <c r="A22" s="43">
        <v>64.3</v>
      </c>
      <c r="B22" s="27" t="s">
        <v>176</v>
      </c>
      <c r="C22" s="40">
        <v>629222</v>
      </c>
      <c r="D22" s="40">
        <v>252102</v>
      </c>
      <c r="E22" s="40">
        <v>0</v>
      </c>
      <c r="F22" s="40">
        <v>170316</v>
      </c>
      <c r="G22" s="40">
        <v>0</v>
      </c>
      <c r="H22" s="40">
        <v>66803</v>
      </c>
      <c r="I22" s="40">
        <v>556064</v>
      </c>
      <c r="J22" s="40">
        <v>33091</v>
      </c>
      <c r="K22" s="40">
        <v>39796</v>
      </c>
      <c r="L22" s="40">
        <f>SUM(C22:K22)</f>
        <v>1747394</v>
      </c>
      <c r="N22" s="51"/>
    </row>
    <row r="23" spans="1:14" x14ac:dyDescent="0.25">
      <c r="A23" s="43">
        <v>64.400000000000006</v>
      </c>
      <c r="B23" s="27" t="s">
        <v>177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f>SUM(C23:K23)</f>
        <v>0</v>
      </c>
      <c r="N23" s="51"/>
    </row>
    <row r="24" spans="1:14" x14ac:dyDescent="0.25">
      <c r="A24" s="43">
        <v>64.5</v>
      </c>
      <c r="B24" s="27" t="s">
        <v>134</v>
      </c>
      <c r="C24" s="40">
        <v>4939</v>
      </c>
      <c r="D24" s="40">
        <v>59004</v>
      </c>
      <c r="E24" s="40">
        <v>7576</v>
      </c>
      <c r="F24" s="40">
        <v>5139</v>
      </c>
      <c r="G24" s="40">
        <v>104174</v>
      </c>
      <c r="H24" s="40">
        <v>264596</v>
      </c>
      <c r="I24" s="40">
        <v>443003</v>
      </c>
      <c r="J24" s="40">
        <v>52661</v>
      </c>
      <c r="K24" s="40">
        <v>9112</v>
      </c>
      <c r="L24" s="40">
        <f>SUM(C24:K24)</f>
        <v>950204</v>
      </c>
      <c r="N24" s="51"/>
    </row>
    <row r="25" spans="1:14" x14ac:dyDescent="0.25">
      <c r="A25" s="38">
        <v>65</v>
      </c>
      <c r="B25" s="41" t="s">
        <v>178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N25" s="51"/>
    </row>
    <row r="26" spans="1:14" x14ac:dyDescent="0.25">
      <c r="A26" s="43">
        <v>65.099999999999994</v>
      </c>
      <c r="B26" s="27" t="s">
        <v>179</v>
      </c>
      <c r="C26" s="40">
        <v>10609</v>
      </c>
      <c r="D26" s="40">
        <v>12646</v>
      </c>
      <c r="E26" s="40">
        <v>5591</v>
      </c>
      <c r="F26" s="40">
        <v>6635</v>
      </c>
      <c r="G26" s="40">
        <v>14914</v>
      </c>
      <c r="H26" s="40">
        <v>3682</v>
      </c>
      <c r="I26" s="40">
        <v>16976</v>
      </c>
      <c r="J26" s="40">
        <v>3187</v>
      </c>
      <c r="K26" s="40">
        <v>14314</v>
      </c>
      <c r="L26" s="40">
        <f t="shared" ref="L26:L50" si="1">SUM(C26:K26)</f>
        <v>88554</v>
      </c>
      <c r="N26" s="51"/>
    </row>
    <row r="27" spans="1:14" x14ac:dyDescent="0.25">
      <c r="A27" s="43">
        <v>65.2</v>
      </c>
      <c r="B27" s="27" t="s">
        <v>180</v>
      </c>
      <c r="C27" s="40">
        <v>4809</v>
      </c>
      <c r="D27" s="40">
        <v>2052</v>
      </c>
      <c r="E27" s="40">
        <v>16</v>
      </c>
      <c r="F27" s="40">
        <v>6324</v>
      </c>
      <c r="G27" s="40">
        <v>87135</v>
      </c>
      <c r="H27" s="40">
        <v>439</v>
      </c>
      <c r="I27" s="40">
        <v>57145</v>
      </c>
      <c r="J27" s="40">
        <v>437</v>
      </c>
      <c r="K27" s="40">
        <v>258</v>
      </c>
      <c r="L27" s="40">
        <f t="shared" si="1"/>
        <v>158615</v>
      </c>
      <c r="N27" s="51"/>
    </row>
    <row r="28" spans="1:14" x14ac:dyDescent="0.25">
      <c r="A28" s="43">
        <v>65.3</v>
      </c>
      <c r="B28" s="27" t="s">
        <v>181</v>
      </c>
      <c r="C28" s="40">
        <v>7556</v>
      </c>
      <c r="D28" s="40">
        <v>6903</v>
      </c>
      <c r="E28" s="40">
        <v>2357</v>
      </c>
      <c r="F28" s="40">
        <v>2630</v>
      </c>
      <c r="G28" s="40">
        <v>4945</v>
      </c>
      <c r="H28" s="40">
        <v>3018</v>
      </c>
      <c r="I28" s="40">
        <v>23551</v>
      </c>
      <c r="J28" s="40">
        <v>2982</v>
      </c>
      <c r="K28" s="40">
        <v>1807</v>
      </c>
      <c r="L28" s="40">
        <f t="shared" si="1"/>
        <v>55749</v>
      </c>
      <c r="N28" s="51"/>
    </row>
    <row r="29" spans="1:14" x14ac:dyDescent="0.25">
      <c r="A29" s="43">
        <v>65.400000000000006</v>
      </c>
      <c r="B29" s="27" t="s">
        <v>182</v>
      </c>
      <c r="C29" s="40">
        <v>395</v>
      </c>
      <c r="D29" s="40">
        <v>124</v>
      </c>
      <c r="E29" s="40">
        <v>159</v>
      </c>
      <c r="F29" s="40">
        <v>2061</v>
      </c>
      <c r="G29" s="40">
        <v>159</v>
      </c>
      <c r="H29" s="40">
        <v>8</v>
      </c>
      <c r="I29" s="40">
        <v>9927</v>
      </c>
      <c r="J29" s="40">
        <v>522</v>
      </c>
      <c r="K29" s="40">
        <v>0</v>
      </c>
      <c r="L29" s="40">
        <f t="shared" si="1"/>
        <v>13355</v>
      </c>
      <c r="N29" s="51"/>
    </row>
    <row r="30" spans="1:14" x14ac:dyDescent="0.25">
      <c r="A30" s="43">
        <v>65.5</v>
      </c>
      <c r="B30" s="27" t="s">
        <v>183</v>
      </c>
      <c r="C30" s="40">
        <v>26552</v>
      </c>
      <c r="D30" s="40">
        <v>199</v>
      </c>
      <c r="E30" s="40">
        <v>118</v>
      </c>
      <c r="F30" s="40">
        <v>1394</v>
      </c>
      <c r="G30" s="40">
        <v>12241</v>
      </c>
      <c r="H30" s="40">
        <v>672</v>
      </c>
      <c r="I30" s="40">
        <v>17478</v>
      </c>
      <c r="J30" s="40">
        <v>989</v>
      </c>
      <c r="K30" s="40">
        <v>2651</v>
      </c>
      <c r="L30" s="40">
        <f t="shared" si="1"/>
        <v>62294</v>
      </c>
      <c r="N30" s="51"/>
    </row>
    <row r="31" spans="1:14" x14ac:dyDescent="0.25">
      <c r="A31" s="43">
        <v>65.599999999999994</v>
      </c>
      <c r="B31" s="27" t="s">
        <v>184</v>
      </c>
      <c r="C31" s="40">
        <v>47635</v>
      </c>
      <c r="D31" s="40">
        <v>113238</v>
      </c>
      <c r="E31" s="40">
        <v>313</v>
      </c>
      <c r="F31" s="40">
        <v>5641</v>
      </c>
      <c r="G31" s="40">
        <v>32540</v>
      </c>
      <c r="H31" s="40">
        <v>9113</v>
      </c>
      <c r="I31" s="40">
        <v>369546</v>
      </c>
      <c r="J31" s="40">
        <v>10221</v>
      </c>
      <c r="K31" s="40">
        <v>36812</v>
      </c>
      <c r="L31" s="40">
        <f t="shared" si="1"/>
        <v>625059</v>
      </c>
      <c r="N31" s="51"/>
    </row>
    <row r="32" spans="1:14" x14ac:dyDescent="0.25">
      <c r="A32" s="43">
        <v>65.7</v>
      </c>
      <c r="B32" s="27" t="s">
        <v>185</v>
      </c>
      <c r="C32" s="40">
        <v>843</v>
      </c>
      <c r="D32" s="40">
        <v>302</v>
      </c>
      <c r="E32" s="40">
        <v>38</v>
      </c>
      <c r="F32" s="40">
        <v>419</v>
      </c>
      <c r="G32" s="40">
        <v>4357</v>
      </c>
      <c r="H32" s="40">
        <v>273</v>
      </c>
      <c r="I32" s="40">
        <v>1432</v>
      </c>
      <c r="J32" s="40">
        <v>221</v>
      </c>
      <c r="K32" s="40">
        <v>54</v>
      </c>
      <c r="L32" s="40">
        <f t="shared" si="1"/>
        <v>7939</v>
      </c>
      <c r="N32" s="51"/>
    </row>
    <row r="33" spans="1:14" x14ac:dyDescent="0.25">
      <c r="A33" s="43">
        <v>65.8</v>
      </c>
      <c r="B33" s="27" t="s">
        <v>186</v>
      </c>
      <c r="C33" s="40">
        <v>222415</v>
      </c>
      <c r="D33" s="40">
        <v>103110</v>
      </c>
      <c r="E33" s="40">
        <v>34067</v>
      </c>
      <c r="F33" s="40">
        <v>42095</v>
      </c>
      <c r="G33" s="40">
        <v>197993</v>
      </c>
      <c r="H33" s="40">
        <v>22642</v>
      </c>
      <c r="I33" s="40">
        <v>211290</v>
      </c>
      <c r="J33" s="40">
        <v>28157</v>
      </c>
      <c r="K33" s="40">
        <v>20432</v>
      </c>
      <c r="L33" s="40">
        <f t="shared" si="1"/>
        <v>882201</v>
      </c>
      <c r="N33" s="51"/>
    </row>
    <row r="34" spans="1:14" x14ac:dyDescent="0.25">
      <c r="A34" s="43">
        <v>65.900000000000006</v>
      </c>
      <c r="B34" s="27" t="s">
        <v>187</v>
      </c>
      <c r="C34" s="40">
        <v>91800</v>
      </c>
      <c r="D34" s="40">
        <v>43895</v>
      </c>
      <c r="E34" s="40">
        <v>16</v>
      </c>
      <c r="F34" s="40">
        <v>4013</v>
      </c>
      <c r="G34" s="40">
        <v>83876</v>
      </c>
      <c r="H34" s="40">
        <v>2226</v>
      </c>
      <c r="I34" s="40">
        <v>8385</v>
      </c>
      <c r="J34" s="40">
        <v>6069</v>
      </c>
      <c r="K34" s="40">
        <v>14152</v>
      </c>
      <c r="L34" s="40">
        <f t="shared" si="1"/>
        <v>254432</v>
      </c>
      <c r="N34" s="51"/>
    </row>
    <row r="35" spans="1:14" x14ac:dyDescent="0.25">
      <c r="A35" s="43">
        <v>65.099999999999994</v>
      </c>
      <c r="B35" s="27" t="s">
        <v>188</v>
      </c>
      <c r="C35" s="40">
        <v>14255</v>
      </c>
      <c r="D35" s="40">
        <v>7925</v>
      </c>
      <c r="E35" s="40">
        <v>3579</v>
      </c>
      <c r="F35" s="40">
        <v>32816</v>
      </c>
      <c r="G35" s="40">
        <v>8645</v>
      </c>
      <c r="H35" s="40">
        <v>7011</v>
      </c>
      <c r="I35" s="40">
        <v>4405</v>
      </c>
      <c r="J35" s="40">
        <v>5667</v>
      </c>
      <c r="K35" s="40">
        <v>2258</v>
      </c>
      <c r="L35" s="40">
        <f t="shared" si="1"/>
        <v>86561</v>
      </c>
      <c r="N35" s="51"/>
    </row>
    <row r="36" spans="1:14" x14ac:dyDescent="0.25">
      <c r="A36" s="43">
        <v>65.11</v>
      </c>
      <c r="B36" s="27" t="s">
        <v>189</v>
      </c>
      <c r="C36" s="40">
        <v>12924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4</v>
      </c>
      <c r="J36" s="40">
        <v>0</v>
      </c>
      <c r="K36" s="40">
        <v>0</v>
      </c>
      <c r="L36" s="40">
        <f t="shared" si="1"/>
        <v>12928</v>
      </c>
      <c r="N36" s="51"/>
    </row>
    <row r="37" spans="1:14" x14ac:dyDescent="0.25">
      <c r="A37" s="43">
        <v>65.12</v>
      </c>
      <c r="B37" s="27" t="s">
        <v>190</v>
      </c>
      <c r="C37" s="40">
        <v>1158</v>
      </c>
      <c r="D37" s="40">
        <v>1602</v>
      </c>
      <c r="E37" s="40">
        <v>326</v>
      </c>
      <c r="F37" s="40">
        <v>78</v>
      </c>
      <c r="G37" s="40">
        <v>3040</v>
      </c>
      <c r="H37" s="40">
        <v>55</v>
      </c>
      <c r="I37" s="40">
        <v>17</v>
      </c>
      <c r="J37" s="40">
        <v>510</v>
      </c>
      <c r="K37" s="40">
        <v>43</v>
      </c>
      <c r="L37" s="40">
        <f t="shared" si="1"/>
        <v>6829</v>
      </c>
      <c r="N37" s="51"/>
    </row>
    <row r="38" spans="1:14" x14ac:dyDescent="0.25">
      <c r="A38" s="43">
        <v>65.13</v>
      </c>
      <c r="B38" s="27" t="s">
        <v>191</v>
      </c>
      <c r="C38" s="40">
        <v>23514</v>
      </c>
      <c r="D38" s="40">
        <v>1903</v>
      </c>
      <c r="E38" s="40">
        <v>1165</v>
      </c>
      <c r="F38" s="40">
        <v>4323</v>
      </c>
      <c r="G38" s="40">
        <v>27884</v>
      </c>
      <c r="H38" s="40">
        <v>2001</v>
      </c>
      <c r="I38" s="40">
        <v>66418</v>
      </c>
      <c r="J38" s="40">
        <v>3337</v>
      </c>
      <c r="K38" s="40">
        <v>2863</v>
      </c>
      <c r="L38" s="40">
        <f t="shared" si="1"/>
        <v>133408</v>
      </c>
      <c r="N38" s="51"/>
    </row>
    <row r="39" spans="1:14" x14ac:dyDescent="0.25">
      <c r="A39" s="43">
        <v>65.14</v>
      </c>
      <c r="B39" s="27" t="s">
        <v>248</v>
      </c>
      <c r="C39" s="40">
        <v>356429</v>
      </c>
      <c r="D39" s="40">
        <v>45587</v>
      </c>
      <c r="E39" s="40">
        <v>23577</v>
      </c>
      <c r="F39" s="40">
        <v>5750</v>
      </c>
      <c r="G39" s="40">
        <v>71729</v>
      </c>
      <c r="H39" s="40">
        <v>533</v>
      </c>
      <c r="I39" s="40">
        <v>620886</v>
      </c>
      <c r="J39" s="40">
        <v>434</v>
      </c>
      <c r="K39" s="40">
        <v>3014</v>
      </c>
      <c r="L39" s="40">
        <f t="shared" si="1"/>
        <v>1127939</v>
      </c>
      <c r="N39" s="51"/>
    </row>
    <row r="40" spans="1:14" x14ac:dyDescent="0.25">
      <c r="A40" s="43">
        <v>65.150000000000006</v>
      </c>
      <c r="B40" s="27" t="s">
        <v>193</v>
      </c>
      <c r="C40" s="40">
        <v>15689</v>
      </c>
      <c r="D40" s="40">
        <v>1393</v>
      </c>
      <c r="E40" s="40">
        <v>0</v>
      </c>
      <c r="F40" s="40">
        <v>7492</v>
      </c>
      <c r="G40" s="40">
        <v>42004</v>
      </c>
      <c r="H40" s="40">
        <v>1877</v>
      </c>
      <c r="I40" s="40">
        <v>677819</v>
      </c>
      <c r="J40" s="40">
        <v>1170</v>
      </c>
      <c r="K40" s="40">
        <v>368</v>
      </c>
      <c r="L40" s="40">
        <f t="shared" si="1"/>
        <v>747812</v>
      </c>
      <c r="N40" s="51"/>
    </row>
    <row r="41" spans="1:14" x14ac:dyDescent="0.25">
      <c r="A41" s="43">
        <v>65.16</v>
      </c>
      <c r="B41" s="27" t="s">
        <v>194</v>
      </c>
      <c r="C41" s="40">
        <v>14173</v>
      </c>
      <c r="D41" s="40">
        <v>1036</v>
      </c>
      <c r="E41" s="40">
        <v>148</v>
      </c>
      <c r="F41" s="40">
        <v>3450</v>
      </c>
      <c r="G41" s="40">
        <v>16085</v>
      </c>
      <c r="H41" s="40">
        <v>2246</v>
      </c>
      <c r="I41" s="40">
        <v>2131</v>
      </c>
      <c r="J41" s="40">
        <v>2457</v>
      </c>
      <c r="K41" s="40">
        <v>0</v>
      </c>
      <c r="L41" s="40">
        <f t="shared" si="1"/>
        <v>41726</v>
      </c>
      <c r="N41" s="51"/>
    </row>
    <row r="42" spans="1:14" x14ac:dyDescent="0.25">
      <c r="A42" s="43">
        <v>65.17</v>
      </c>
      <c r="B42" s="27" t="s">
        <v>195</v>
      </c>
      <c r="C42" s="40">
        <v>106060</v>
      </c>
      <c r="D42" s="40">
        <v>2483</v>
      </c>
      <c r="E42" s="40">
        <v>0</v>
      </c>
      <c r="F42" s="40">
        <v>1435</v>
      </c>
      <c r="G42" s="40">
        <v>6426</v>
      </c>
      <c r="H42" s="40">
        <v>0</v>
      </c>
      <c r="I42" s="40">
        <v>220294</v>
      </c>
      <c r="J42" s="40">
        <v>7218</v>
      </c>
      <c r="K42" s="40">
        <v>0</v>
      </c>
      <c r="L42" s="40">
        <f t="shared" si="1"/>
        <v>343916</v>
      </c>
      <c r="N42" s="51"/>
    </row>
    <row r="43" spans="1:14" x14ac:dyDescent="0.25">
      <c r="A43" s="43">
        <v>65.180000000000007</v>
      </c>
      <c r="B43" s="27" t="s">
        <v>196</v>
      </c>
      <c r="C43" s="40">
        <v>402</v>
      </c>
      <c r="D43" s="40">
        <v>6</v>
      </c>
      <c r="E43" s="40">
        <v>187</v>
      </c>
      <c r="F43" s="40">
        <v>28</v>
      </c>
      <c r="G43" s="40">
        <v>11290</v>
      </c>
      <c r="H43" s="40">
        <v>33</v>
      </c>
      <c r="I43" s="40">
        <v>2153</v>
      </c>
      <c r="J43" s="40">
        <v>46</v>
      </c>
      <c r="K43" s="40">
        <v>88</v>
      </c>
      <c r="L43" s="40">
        <f t="shared" si="1"/>
        <v>14233</v>
      </c>
      <c r="N43" s="51"/>
    </row>
    <row r="44" spans="1:14" x14ac:dyDescent="0.25">
      <c r="A44" s="43">
        <v>65.19</v>
      </c>
      <c r="B44" s="27" t="s">
        <v>197</v>
      </c>
      <c r="C44" s="40">
        <v>6191</v>
      </c>
      <c r="D44" s="40">
        <v>28664</v>
      </c>
      <c r="E44" s="40">
        <v>2533</v>
      </c>
      <c r="F44" s="40">
        <v>3558</v>
      </c>
      <c r="G44" s="40">
        <v>34319</v>
      </c>
      <c r="H44" s="40">
        <v>688</v>
      </c>
      <c r="I44" s="40">
        <v>100328</v>
      </c>
      <c r="J44" s="40">
        <v>2081</v>
      </c>
      <c r="K44" s="40">
        <v>1900</v>
      </c>
      <c r="L44" s="40">
        <f t="shared" si="1"/>
        <v>180262</v>
      </c>
      <c r="N44" s="51"/>
    </row>
    <row r="45" spans="1:14" x14ac:dyDescent="0.25">
      <c r="A45" s="43">
        <v>65.2</v>
      </c>
      <c r="B45" s="27" t="s">
        <v>198</v>
      </c>
      <c r="C45" s="40">
        <v>18138</v>
      </c>
      <c r="D45" s="40">
        <v>1887</v>
      </c>
      <c r="E45" s="40">
        <v>875</v>
      </c>
      <c r="F45" s="40">
        <v>2181</v>
      </c>
      <c r="G45" s="40">
        <v>101351</v>
      </c>
      <c r="H45" s="40">
        <v>116</v>
      </c>
      <c r="I45" s="40">
        <v>23530</v>
      </c>
      <c r="J45" s="40">
        <v>3481</v>
      </c>
      <c r="K45" s="40">
        <v>1060</v>
      </c>
      <c r="L45" s="40">
        <f t="shared" si="1"/>
        <v>152619</v>
      </c>
      <c r="N45" s="51"/>
    </row>
    <row r="46" spans="1:14" x14ac:dyDescent="0.25">
      <c r="A46" s="43">
        <v>65.209999999999994</v>
      </c>
      <c r="B46" s="27" t="s">
        <v>199</v>
      </c>
      <c r="C46" s="40">
        <v>4976</v>
      </c>
      <c r="D46" s="40">
        <v>2407</v>
      </c>
      <c r="E46" s="40">
        <v>155</v>
      </c>
      <c r="F46" s="40">
        <v>1861</v>
      </c>
      <c r="G46" s="40">
        <v>99692</v>
      </c>
      <c r="H46" s="40">
        <v>27143</v>
      </c>
      <c r="I46" s="40">
        <v>770</v>
      </c>
      <c r="J46" s="40">
        <v>32724</v>
      </c>
      <c r="K46" s="40">
        <v>21082</v>
      </c>
      <c r="L46" s="40">
        <f t="shared" si="1"/>
        <v>190810</v>
      </c>
      <c r="N46" s="51"/>
    </row>
    <row r="47" spans="1:14" x14ac:dyDescent="0.25">
      <c r="A47" s="38">
        <v>66</v>
      </c>
      <c r="B47" s="39" t="s">
        <v>200</v>
      </c>
      <c r="C47" s="40">
        <v>1231500</v>
      </c>
      <c r="D47" s="40">
        <v>1762762</v>
      </c>
      <c r="E47" s="40">
        <v>278723</v>
      </c>
      <c r="F47" s="40">
        <v>386374</v>
      </c>
      <c r="G47" s="40">
        <v>2115286</v>
      </c>
      <c r="H47" s="40">
        <v>631041</v>
      </c>
      <c r="I47" s="40">
        <v>3650363</v>
      </c>
      <c r="J47" s="40">
        <v>403884</v>
      </c>
      <c r="K47" s="40">
        <v>740493</v>
      </c>
      <c r="L47" s="40">
        <f t="shared" si="1"/>
        <v>11200426</v>
      </c>
      <c r="N47" s="51"/>
    </row>
    <row r="48" spans="1:14" x14ac:dyDescent="0.25">
      <c r="A48" s="38">
        <v>67</v>
      </c>
      <c r="B48" s="39" t="s">
        <v>201</v>
      </c>
      <c r="C48" s="40">
        <v>0</v>
      </c>
      <c r="D48" s="40">
        <v>18</v>
      </c>
      <c r="E48" s="40">
        <v>0</v>
      </c>
      <c r="F48" s="40">
        <v>0</v>
      </c>
      <c r="G48" s="40">
        <v>4334</v>
      </c>
      <c r="H48" s="40">
        <v>0</v>
      </c>
      <c r="I48" s="40">
        <v>235576</v>
      </c>
      <c r="J48" s="40">
        <v>0</v>
      </c>
      <c r="K48" s="40">
        <v>0</v>
      </c>
      <c r="L48" s="40">
        <f t="shared" si="1"/>
        <v>239928</v>
      </c>
      <c r="N48" s="51"/>
    </row>
    <row r="49" spans="1:137" x14ac:dyDescent="0.25">
      <c r="A49" s="38">
        <v>68</v>
      </c>
      <c r="B49" s="39" t="s">
        <v>202</v>
      </c>
      <c r="C49" s="40">
        <v>5740742</v>
      </c>
      <c r="D49" s="40">
        <v>2355148</v>
      </c>
      <c r="E49" s="40">
        <v>537247</v>
      </c>
      <c r="F49" s="40">
        <v>1634956</v>
      </c>
      <c r="G49" s="40">
        <v>5937852</v>
      </c>
      <c r="H49" s="40">
        <v>1446414</v>
      </c>
      <c r="I49" s="40">
        <v>10902102</v>
      </c>
      <c r="J49" s="40">
        <v>892646</v>
      </c>
      <c r="K49" s="40">
        <v>813431</v>
      </c>
      <c r="L49" s="40">
        <f t="shared" si="1"/>
        <v>30260538</v>
      </c>
      <c r="N49" s="51"/>
    </row>
    <row r="50" spans="1:137" x14ac:dyDescent="0.25">
      <c r="A50" s="38">
        <v>69</v>
      </c>
      <c r="B50" s="39" t="s">
        <v>203</v>
      </c>
      <c r="C50" s="40">
        <v>29275355</v>
      </c>
      <c r="D50" s="40">
        <v>15801559</v>
      </c>
      <c r="E50" s="40">
        <v>3624316</v>
      </c>
      <c r="F50" s="40">
        <v>10080196</v>
      </c>
      <c r="G50" s="40">
        <v>34745247</v>
      </c>
      <c r="H50" s="40">
        <v>8860871</v>
      </c>
      <c r="I50" s="40">
        <v>76713073</v>
      </c>
      <c r="J50" s="40">
        <v>8489463</v>
      </c>
      <c r="K50" s="40">
        <v>6937400</v>
      </c>
      <c r="L50" s="40">
        <f t="shared" si="1"/>
        <v>194527480</v>
      </c>
      <c r="N50" s="51"/>
    </row>
    <row r="51" spans="1:137" s="46" customFormat="1" x14ac:dyDescent="0.2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5"/>
      <c r="N51" s="29"/>
      <c r="O51" s="29"/>
      <c r="P51" s="29"/>
      <c r="Q51" s="29"/>
      <c r="R51" s="29"/>
      <c r="S51" s="45"/>
      <c r="T51" s="29"/>
      <c r="U51" s="29"/>
      <c r="V51" s="45"/>
      <c r="W51" s="29"/>
      <c r="X51" s="29"/>
      <c r="Y51" s="29"/>
      <c r="Z51" s="29"/>
      <c r="AA51" s="29"/>
      <c r="AB51" s="45"/>
      <c r="AC51" s="29"/>
      <c r="AD51" s="29"/>
      <c r="AE51" s="45"/>
      <c r="AF51" s="29"/>
      <c r="AG51" s="29"/>
      <c r="AH51" s="29"/>
      <c r="AI51" s="29"/>
      <c r="AJ51" s="29"/>
      <c r="AK51" s="45"/>
      <c r="AL51" s="29"/>
      <c r="AM51" s="29"/>
      <c r="AN51" s="45"/>
      <c r="AO51" s="29"/>
      <c r="AP51" s="29"/>
      <c r="AQ51" s="29"/>
      <c r="AR51" s="29"/>
      <c r="AS51" s="29"/>
      <c r="AT51" s="45"/>
      <c r="AU51" s="29"/>
      <c r="AV51" s="29"/>
      <c r="AW51" s="45"/>
      <c r="AX51" s="29"/>
      <c r="AY51" s="29"/>
      <c r="AZ51" s="29"/>
      <c r="BA51" s="29"/>
      <c r="BB51" s="29"/>
      <c r="BC51" s="45"/>
      <c r="BD51" s="29"/>
      <c r="BE51" s="29"/>
      <c r="BF51" s="45"/>
      <c r="BG51" s="29"/>
      <c r="BH51" s="29"/>
      <c r="BI51" s="29"/>
      <c r="BJ51" s="29"/>
      <c r="BK51" s="29"/>
      <c r="BL51" s="45"/>
      <c r="BM51" s="29"/>
      <c r="BN51" s="29"/>
      <c r="BO51" s="45"/>
      <c r="BP51" s="29"/>
      <c r="BQ51" s="29"/>
      <c r="BR51" s="29"/>
      <c r="BS51" s="29"/>
      <c r="BT51" s="29"/>
      <c r="BU51" s="45"/>
      <c r="BV51" s="29"/>
      <c r="BW51" s="29"/>
      <c r="BX51" s="45"/>
      <c r="BY51" s="29"/>
      <c r="BZ51" s="29"/>
      <c r="CA51" s="29"/>
      <c r="CB51" s="29"/>
      <c r="CC51" s="29"/>
      <c r="CD51" s="45"/>
      <c r="CE51" s="29"/>
      <c r="CF51" s="29"/>
      <c r="CG51" s="45"/>
      <c r="CH51" s="29"/>
      <c r="CI51" s="29"/>
      <c r="CJ51" s="29"/>
      <c r="CK51" s="29"/>
      <c r="CL51" s="29"/>
      <c r="CM51" s="45"/>
      <c r="CN51" s="29"/>
      <c r="CO51" s="29"/>
      <c r="CP51" s="45"/>
      <c r="CQ51" s="29"/>
      <c r="CR51" s="29"/>
      <c r="CS51" s="29"/>
      <c r="CT51" s="29"/>
      <c r="CU51" s="29"/>
      <c r="CV51" s="45"/>
      <c r="CW51" s="29"/>
      <c r="CX51" s="29"/>
      <c r="CY51" s="45"/>
      <c r="CZ51" s="29"/>
      <c r="DA51" s="29"/>
      <c r="DB51" s="29"/>
      <c r="DC51" s="29"/>
      <c r="DD51" s="29"/>
      <c r="DE51" s="45"/>
      <c r="DF51" s="29"/>
      <c r="DG51" s="29"/>
      <c r="DH51" s="45"/>
      <c r="DI51" s="29"/>
      <c r="DJ51" s="29"/>
      <c r="DK51" s="29"/>
      <c r="DL51" s="29"/>
      <c r="DM51" s="29"/>
      <c r="DN51" s="45"/>
      <c r="DO51" s="29"/>
      <c r="DP51" s="29"/>
      <c r="DQ51" s="45"/>
      <c r="DR51" s="29"/>
      <c r="DS51" s="29"/>
      <c r="DT51" s="29"/>
      <c r="DU51" s="29"/>
      <c r="DV51" s="29"/>
      <c r="DW51" s="45"/>
      <c r="DX51" s="29"/>
      <c r="DY51" s="29"/>
      <c r="DZ51" s="45"/>
      <c r="EA51" s="29"/>
      <c r="EB51" s="29"/>
      <c r="EC51" s="29"/>
      <c r="ED51" s="29"/>
      <c r="EE51" s="29"/>
      <c r="EF51" s="45"/>
      <c r="EG51" s="29"/>
    </row>
    <row r="52" spans="1:137" s="30" customFormat="1" x14ac:dyDescent="0.2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37" s="30" customFormat="1" x14ac:dyDescent="0.25">
      <c r="A53" s="28"/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37" s="30" customFormat="1" ht="15.75" x14ac:dyDescent="0.25">
      <c r="A54" s="64" t="s">
        <v>243</v>
      </c>
      <c r="B54" s="64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37" ht="15.75" customHeight="1" x14ac:dyDescent="0.25">
      <c r="A55" s="63" t="s">
        <v>204</v>
      </c>
      <c r="B55" s="63"/>
      <c r="C55" s="21" t="s">
        <v>162</v>
      </c>
      <c r="D55" s="21" t="s">
        <v>1</v>
      </c>
      <c r="E55" s="21" t="s">
        <v>233</v>
      </c>
      <c r="F55" s="21" t="s">
        <v>234</v>
      </c>
      <c r="G55" s="21" t="s">
        <v>235</v>
      </c>
      <c r="H55" s="21" t="s">
        <v>237</v>
      </c>
      <c r="I55" s="21" t="s">
        <v>238</v>
      </c>
      <c r="J55" s="21" t="s">
        <v>239</v>
      </c>
      <c r="K55" s="21" t="s">
        <v>241</v>
      </c>
      <c r="L55" s="21" t="s">
        <v>242</v>
      </c>
    </row>
    <row r="56" spans="1:137" x14ac:dyDescent="0.25">
      <c r="A56" s="63"/>
      <c r="B56" s="63"/>
      <c r="C56" s="21" t="s">
        <v>163</v>
      </c>
      <c r="D56" s="21" t="s">
        <v>163</v>
      </c>
      <c r="E56" s="21" t="s">
        <v>163</v>
      </c>
      <c r="F56" s="21" t="s">
        <v>163</v>
      </c>
      <c r="G56" s="21" t="s">
        <v>163</v>
      </c>
      <c r="H56" s="21" t="s">
        <v>163</v>
      </c>
      <c r="I56" s="21" t="s">
        <v>163</v>
      </c>
      <c r="J56" s="21" t="s">
        <v>163</v>
      </c>
      <c r="K56" s="21" t="s">
        <v>163</v>
      </c>
      <c r="L56" s="21" t="s">
        <v>163</v>
      </c>
    </row>
    <row r="57" spans="1:137" x14ac:dyDescent="0.25">
      <c r="A57" s="63"/>
      <c r="B57" s="63"/>
      <c r="C57" s="21" t="s">
        <v>2</v>
      </c>
      <c r="D57" s="21" t="s">
        <v>2</v>
      </c>
      <c r="E57" s="21" t="s">
        <v>2</v>
      </c>
      <c r="F57" s="21" t="s">
        <v>2</v>
      </c>
      <c r="G57" s="21" t="s">
        <v>2</v>
      </c>
      <c r="H57" s="21" t="s">
        <v>2</v>
      </c>
      <c r="I57" s="21" t="s">
        <v>2</v>
      </c>
      <c r="J57" s="21" t="s">
        <v>2</v>
      </c>
      <c r="K57" s="21" t="s">
        <v>2</v>
      </c>
      <c r="L57" s="21" t="s">
        <v>2</v>
      </c>
    </row>
    <row r="58" spans="1:137" x14ac:dyDescent="0.25">
      <c r="A58" s="47">
        <v>70</v>
      </c>
      <c r="B58" s="48" t="s">
        <v>216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7" x14ac:dyDescent="0.25">
      <c r="A59" s="43">
        <v>70.099999999999994</v>
      </c>
      <c r="B59" s="44" t="s">
        <v>217</v>
      </c>
      <c r="C59" s="40">
        <v>27020</v>
      </c>
      <c r="D59" s="40">
        <v>892</v>
      </c>
      <c r="E59" s="40">
        <v>950</v>
      </c>
      <c r="F59" s="40">
        <v>734</v>
      </c>
      <c r="G59" s="40">
        <v>228995</v>
      </c>
      <c r="H59" s="40">
        <v>0</v>
      </c>
      <c r="I59" s="40">
        <v>161195</v>
      </c>
      <c r="J59" s="40">
        <v>0</v>
      </c>
      <c r="K59" s="40">
        <v>0</v>
      </c>
      <c r="L59" s="40">
        <f t="shared" ref="L59:L68" si="2">SUM(C59:K59)</f>
        <v>419786</v>
      </c>
      <c r="N59" s="53"/>
    </row>
    <row r="60" spans="1:137" x14ac:dyDescent="0.25">
      <c r="A60" s="43">
        <v>70.2</v>
      </c>
      <c r="B60" s="44" t="s">
        <v>218</v>
      </c>
      <c r="C60" s="40">
        <v>174123</v>
      </c>
      <c r="D60" s="40">
        <v>123550</v>
      </c>
      <c r="E60" s="40">
        <v>17810</v>
      </c>
      <c r="F60" s="40">
        <v>25157</v>
      </c>
      <c r="G60" s="40">
        <v>168685</v>
      </c>
      <c r="H60" s="40">
        <v>0</v>
      </c>
      <c r="I60" s="40">
        <v>507507</v>
      </c>
      <c r="J60" s="40">
        <v>994</v>
      </c>
      <c r="K60" s="40">
        <v>31550</v>
      </c>
      <c r="L60" s="40">
        <f t="shared" si="2"/>
        <v>1049376</v>
      </c>
      <c r="N60" s="53"/>
    </row>
    <row r="61" spans="1:137" x14ac:dyDescent="0.25">
      <c r="A61" s="38">
        <v>71</v>
      </c>
      <c r="B61" s="50" t="s">
        <v>219</v>
      </c>
      <c r="C61" s="40">
        <v>0</v>
      </c>
      <c r="D61" s="40">
        <v>0</v>
      </c>
      <c r="E61" s="40">
        <v>0</v>
      </c>
      <c r="F61" s="40">
        <v>41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f t="shared" si="2"/>
        <v>41</v>
      </c>
      <c r="N61" s="53"/>
    </row>
    <row r="62" spans="1:137" x14ac:dyDescent="0.25">
      <c r="A62" s="38">
        <v>72</v>
      </c>
      <c r="B62" s="39" t="s">
        <v>220</v>
      </c>
      <c r="C62" s="40">
        <v>1360</v>
      </c>
      <c r="D62" s="40">
        <v>4163</v>
      </c>
      <c r="E62" s="40">
        <v>476</v>
      </c>
      <c r="F62" s="40">
        <v>1005</v>
      </c>
      <c r="G62" s="40">
        <v>9976</v>
      </c>
      <c r="H62" s="40">
        <v>828</v>
      </c>
      <c r="I62" s="40">
        <v>11891</v>
      </c>
      <c r="J62" s="40">
        <v>8020</v>
      </c>
      <c r="K62" s="40">
        <v>5112</v>
      </c>
      <c r="L62" s="40">
        <f t="shared" si="2"/>
        <v>42831</v>
      </c>
      <c r="N62" s="53"/>
    </row>
    <row r="63" spans="1:137" x14ac:dyDescent="0.25">
      <c r="A63" s="38">
        <v>73</v>
      </c>
      <c r="B63" s="39" t="s">
        <v>221</v>
      </c>
      <c r="C63" s="40">
        <v>18967</v>
      </c>
      <c r="D63" s="40">
        <v>15503</v>
      </c>
      <c r="E63" s="40">
        <v>978</v>
      </c>
      <c r="F63" s="40">
        <v>11</v>
      </c>
      <c r="G63" s="40">
        <v>55111</v>
      </c>
      <c r="H63" s="40">
        <v>25421</v>
      </c>
      <c r="I63" s="40">
        <v>108318</v>
      </c>
      <c r="J63" s="40">
        <v>31242</v>
      </c>
      <c r="K63" s="40">
        <v>35927</v>
      </c>
      <c r="L63" s="40">
        <f t="shared" si="2"/>
        <v>291478</v>
      </c>
      <c r="N63" s="53"/>
    </row>
    <row r="64" spans="1:137" x14ac:dyDescent="0.25">
      <c r="A64" s="38">
        <v>74</v>
      </c>
      <c r="B64" s="39" t="s">
        <v>222</v>
      </c>
      <c r="C64" s="40">
        <v>128242</v>
      </c>
      <c r="D64" s="40">
        <v>1605</v>
      </c>
      <c r="E64" s="40">
        <v>164</v>
      </c>
      <c r="F64" s="40">
        <v>0</v>
      </c>
      <c r="G64" s="40">
        <v>17283</v>
      </c>
      <c r="H64" s="40">
        <v>30805</v>
      </c>
      <c r="I64" s="40">
        <v>280167</v>
      </c>
      <c r="J64" s="40">
        <v>101169</v>
      </c>
      <c r="K64" s="40">
        <v>20676</v>
      </c>
      <c r="L64" s="40">
        <f t="shared" si="2"/>
        <v>580111</v>
      </c>
      <c r="N64" s="53"/>
    </row>
    <row r="65" spans="1:14" x14ac:dyDescent="0.25">
      <c r="A65" s="38">
        <v>75</v>
      </c>
      <c r="B65" s="39" t="s">
        <v>223</v>
      </c>
      <c r="C65" s="40">
        <v>233685</v>
      </c>
      <c r="D65" s="40">
        <v>11372</v>
      </c>
      <c r="E65" s="40">
        <v>13415</v>
      </c>
      <c r="F65" s="40">
        <v>43234</v>
      </c>
      <c r="G65" s="40">
        <v>269072</v>
      </c>
      <c r="H65" s="40">
        <v>7619</v>
      </c>
      <c r="I65" s="40">
        <v>267239</v>
      </c>
      <c r="J65" s="40">
        <v>7864</v>
      </c>
      <c r="K65" s="40">
        <v>3848</v>
      </c>
      <c r="L65" s="40">
        <f t="shared" si="2"/>
        <v>857348</v>
      </c>
      <c r="N65" s="53"/>
    </row>
    <row r="66" spans="1:14" x14ac:dyDescent="0.25">
      <c r="A66" s="38">
        <v>76</v>
      </c>
      <c r="B66" s="39" t="s">
        <v>224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f t="shared" si="2"/>
        <v>0</v>
      </c>
      <c r="N66" s="53"/>
    </row>
    <row r="67" spans="1:14" x14ac:dyDescent="0.25">
      <c r="A67" s="38">
        <v>77</v>
      </c>
      <c r="B67" s="39" t="s">
        <v>225</v>
      </c>
      <c r="C67" s="40">
        <v>46863</v>
      </c>
      <c r="D67" s="40">
        <v>0</v>
      </c>
      <c r="E67" s="40">
        <v>0</v>
      </c>
      <c r="F67" s="40">
        <v>896</v>
      </c>
      <c r="G67" s="40">
        <v>8955</v>
      </c>
      <c r="H67" s="40">
        <v>0</v>
      </c>
      <c r="I67" s="40">
        <v>170358</v>
      </c>
      <c r="J67" s="40">
        <v>52791</v>
      </c>
      <c r="K67" s="40">
        <v>37</v>
      </c>
      <c r="L67" s="40">
        <f t="shared" si="2"/>
        <v>279900</v>
      </c>
      <c r="N67" s="53"/>
    </row>
    <row r="68" spans="1:14" ht="15" customHeight="1" x14ac:dyDescent="0.25">
      <c r="A68" s="38">
        <v>78</v>
      </c>
      <c r="B68" s="39" t="s">
        <v>226</v>
      </c>
      <c r="C68" s="40">
        <v>25853</v>
      </c>
      <c r="D68" s="40">
        <v>0</v>
      </c>
      <c r="E68" s="40">
        <v>0</v>
      </c>
      <c r="F68" s="40">
        <v>447</v>
      </c>
      <c r="G68" s="40">
        <v>32850</v>
      </c>
      <c r="H68" s="40">
        <v>248</v>
      </c>
      <c r="I68" s="40">
        <v>0</v>
      </c>
      <c r="J68" s="40">
        <v>1287</v>
      </c>
      <c r="K68" s="40">
        <v>0</v>
      </c>
      <c r="L68" s="40">
        <f t="shared" si="2"/>
        <v>60685</v>
      </c>
      <c r="N68" s="53"/>
    </row>
    <row r="69" spans="1:14" x14ac:dyDescent="0.25">
      <c r="A69" s="38">
        <v>79</v>
      </c>
      <c r="B69" s="48" t="s">
        <v>249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N69" s="53"/>
    </row>
    <row r="70" spans="1:14" x14ac:dyDescent="0.25">
      <c r="A70" s="43">
        <v>79.099999999999994</v>
      </c>
      <c r="B70" s="44" t="s">
        <v>250</v>
      </c>
      <c r="C70" s="40">
        <v>3864869</v>
      </c>
      <c r="D70" s="40">
        <v>1480189</v>
      </c>
      <c r="E70" s="40">
        <v>557712</v>
      </c>
      <c r="F70" s="40">
        <v>1758744</v>
      </c>
      <c r="G70" s="40">
        <v>4150078</v>
      </c>
      <c r="H70" s="40">
        <v>1279634</v>
      </c>
      <c r="I70" s="40">
        <v>11757149</v>
      </c>
      <c r="J70" s="40">
        <v>1024163</v>
      </c>
      <c r="K70" s="40">
        <v>649549</v>
      </c>
      <c r="L70" s="40">
        <f>SUM(C70:K70)</f>
        <v>26522087</v>
      </c>
      <c r="N70" s="53"/>
    </row>
    <row r="71" spans="1:14" x14ac:dyDescent="0.25">
      <c r="A71" s="43">
        <v>79.2</v>
      </c>
      <c r="B71" s="44" t="s">
        <v>251</v>
      </c>
      <c r="C71" s="40">
        <v>14577639</v>
      </c>
      <c r="D71" s="40">
        <v>5900375</v>
      </c>
      <c r="E71" s="40">
        <v>1457067</v>
      </c>
      <c r="F71" s="40">
        <v>3442042</v>
      </c>
      <c r="G71" s="40">
        <v>15465027</v>
      </c>
      <c r="H71" s="40">
        <v>3533905</v>
      </c>
      <c r="I71" s="40">
        <v>36644217</v>
      </c>
      <c r="J71" s="40">
        <v>3224497</v>
      </c>
      <c r="K71" s="40">
        <v>2139190</v>
      </c>
      <c r="L71" s="40">
        <f>SUM(C71:K71)</f>
        <v>86383959</v>
      </c>
      <c r="N71" s="53"/>
    </row>
    <row r="72" spans="1:14" x14ac:dyDescent="0.25">
      <c r="A72" s="43">
        <v>79.3</v>
      </c>
      <c r="B72" s="44" t="s">
        <v>252</v>
      </c>
      <c r="C72" s="40">
        <v>1484731</v>
      </c>
      <c r="D72" s="40">
        <v>633737</v>
      </c>
      <c r="E72" s="40">
        <v>191927</v>
      </c>
      <c r="F72" s="40">
        <v>476172</v>
      </c>
      <c r="G72" s="40">
        <v>981622</v>
      </c>
      <c r="H72" s="40">
        <v>392778</v>
      </c>
      <c r="I72" s="40">
        <v>3666774</v>
      </c>
      <c r="J72" s="40">
        <v>436571</v>
      </c>
      <c r="K72" s="40">
        <v>220407</v>
      </c>
      <c r="L72" s="40">
        <f>SUM(C72:K72)</f>
        <v>8484719</v>
      </c>
      <c r="N72" s="53"/>
    </row>
    <row r="73" spans="1:14" x14ac:dyDescent="0.25">
      <c r="A73" s="43">
        <v>79.400000000000006</v>
      </c>
      <c r="B73" s="44" t="s">
        <v>253</v>
      </c>
      <c r="C73" s="40">
        <v>2048969</v>
      </c>
      <c r="D73" s="40">
        <v>857367</v>
      </c>
      <c r="E73" s="40">
        <v>208320</v>
      </c>
      <c r="F73" s="40">
        <v>721294</v>
      </c>
      <c r="G73" s="40">
        <v>1320261</v>
      </c>
      <c r="H73" s="40">
        <v>356268</v>
      </c>
      <c r="I73" s="40">
        <v>5162408</v>
      </c>
      <c r="J73" s="40">
        <v>404813</v>
      </c>
      <c r="K73" s="40">
        <v>155471</v>
      </c>
      <c r="L73" s="40">
        <f>SUM(C73:K73)</f>
        <v>11235171</v>
      </c>
      <c r="N73" s="53"/>
    </row>
    <row r="74" spans="1:14" x14ac:dyDescent="0.25">
      <c r="A74" s="43">
        <v>79.5</v>
      </c>
      <c r="B74" s="44" t="s">
        <v>254</v>
      </c>
      <c r="C74" s="40">
        <v>674992</v>
      </c>
      <c r="D74" s="40">
        <v>31081</v>
      </c>
      <c r="E74" s="40">
        <v>46477</v>
      </c>
      <c r="F74" s="40">
        <v>17507</v>
      </c>
      <c r="G74" s="40">
        <v>179677</v>
      </c>
      <c r="H74" s="40">
        <v>200</v>
      </c>
      <c r="I74" s="40">
        <v>287342</v>
      </c>
      <c r="J74" s="40">
        <v>4433</v>
      </c>
      <c r="K74" s="40">
        <v>2804</v>
      </c>
      <c r="L74" s="40">
        <f>SUM(C74:K74)</f>
        <v>1244513</v>
      </c>
      <c r="N74" s="53"/>
    </row>
    <row r="75" spans="1:14" x14ac:dyDescent="0.25">
      <c r="A75" s="38">
        <v>80</v>
      </c>
      <c r="B75" s="48" t="s">
        <v>227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4" x14ac:dyDescent="0.25">
      <c r="A76" s="43">
        <v>80.099999999999994</v>
      </c>
      <c r="B76" s="44" t="s">
        <v>35</v>
      </c>
      <c r="C76" s="40">
        <v>388317</v>
      </c>
      <c r="D76" s="40">
        <v>1550277</v>
      </c>
      <c r="E76" s="40">
        <v>124533</v>
      </c>
      <c r="F76" s="40">
        <v>335392</v>
      </c>
      <c r="G76" s="40">
        <v>1526582</v>
      </c>
      <c r="H76" s="40">
        <v>1163045</v>
      </c>
      <c r="I76" s="40">
        <v>4384649</v>
      </c>
      <c r="J76" s="40">
        <v>472218</v>
      </c>
      <c r="K76" s="40">
        <v>1515340</v>
      </c>
      <c r="L76" s="40">
        <f t="shared" ref="L76:L83" si="3">SUM(C76:K76)</f>
        <v>11460353</v>
      </c>
      <c r="N76" s="53"/>
    </row>
    <row r="77" spans="1:14" x14ac:dyDescent="0.25">
      <c r="A77" s="43">
        <v>80.2</v>
      </c>
      <c r="B77" s="44" t="s">
        <v>37</v>
      </c>
      <c r="C77" s="40">
        <v>821749</v>
      </c>
      <c r="D77" s="40">
        <v>28928</v>
      </c>
      <c r="E77" s="40">
        <v>9362</v>
      </c>
      <c r="F77" s="40">
        <v>0</v>
      </c>
      <c r="G77" s="40">
        <v>71449</v>
      </c>
      <c r="H77" s="40">
        <v>42773</v>
      </c>
      <c r="I77" s="40">
        <v>563</v>
      </c>
      <c r="J77" s="40">
        <v>48126</v>
      </c>
      <c r="K77" s="40">
        <v>0</v>
      </c>
      <c r="L77" s="40">
        <f t="shared" si="3"/>
        <v>1022950</v>
      </c>
      <c r="N77" s="53"/>
    </row>
    <row r="78" spans="1:14" x14ac:dyDescent="0.25">
      <c r="A78" s="43">
        <v>80.3</v>
      </c>
      <c r="B78" s="44" t="s">
        <v>228</v>
      </c>
      <c r="C78" s="40">
        <v>7317</v>
      </c>
      <c r="D78" s="40">
        <v>4077</v>
      </c>
      <c r="E78" s="40">
        <v>0</v>
      </c>
      <c r="F78" s="40">
        <v>50</v>
      </c>
      <c r="G78" s="40">
        <v>0</v>
      </c>
      <c r="H78" s="40">
        <v>16085</v>
      </c>
      <c r="I78" s="40">
        <v>2408</v>
      </c>
      <c r="J78" s="40">
        <v>0</v>
      </c>
      <c r="K78" s="40">
        <v>229</v>
      </c>
      <c r="L78" s="40">
        <f t="shared" si="3"/>
        <v>30166</v>
      </c>
      <c r="N78" s="53"/>
    </row>
    <row r="79" spans="1:14" x14ac:dyDescent="0.25">
      <c r="A79" s="43">
        <v>80.400000000000006</v>
      </c>
      <c r="B79" s="44" t="s">
        <v>134</v>
      </c>
      <c r="C79" s="40">
        <v>25757</v>
      </c>
      <c r="D79" s="40">
        <v>592962</v>
      </c>
      <c r="E79" s="40">
        <v>0</v>
      </c>
      <c r="F79" s="40">
        <v>9366</v>
      </c>
      <c r="G79" s="40">
        <v>165971</v>
      </c>
      <c r="H79" s="40">
        <v>1269</v>
      </c>
      <c r="I79" s="40">
        <v>0</v>
      </c>
      <c r="J79" s="40">
        <v>0</v>
      </c>
      <c r="K79" s="40">
        <v>3000</v>
      </c>
      <c r="L79" s="40">
        <f t="shared" si="3"/>
        <v>798325</v>
      </c>
      <c r="N79" s="53"/>
    </row>
    <row r="80" spans="1:14" x14ac:dyDescent="0.25">
      <c r="A80" s="43">
        <v>80.5</v>
      </c>
      <c r="B80" s="44" t="s">
        <v>229</v>
      </c>
      <c r="C80" s="40">
        <v>2228002</v>
      </c>
      <c r="D80" s="40">
        <v>2287420</v>
      </c>
      <c r="E80" s="40">
        <v>273341</v>
      </c>
      <c r="F80" s="40">
        <v>816460</v>
      </c>
      <c r="G80" s="40">
        <v>5764644</v>
      </c>
      <c r="H80" s="40">
        <v>415225</v>
      </c>
      <c r="I80" s="40">
        <v>6424197</v>
      </c>
      <c r="J80" s="40">
        <v>462093</v>
      </c>
      <c r="K80" s="40">
        <v>178480</v>
      </c>
      <c r="L80" s="40">
        <f t="shared" si="3"/>
        <v>18849862</v>
      </c>
      <c r="N80" s="53"/>
    </row>
    <row r="81" spans="1:14" x14ac:dyDescent="0.25">
      <c r="A81" s="38">
        <v>81</v>
      </c>
      <c r="B81" s="39" t="s">
        <v>230</v>
      </c>
      <c r="C81" s="40">
        <v>628173</v>
      </c>
      <c r="D81" s="40">
        <v>409359</v>
      </c>
      <c r="E81" s="40">
        <v>62831</v>
      </c>
      <c r="F81" s="40">
        <v>46329</v>
      </c>
      <c r="G81" s="40">
        <v>1242466</v>
      </c>
      <c r="H81" s="40">
        <v>36225</v>
      </c>
      <c r="I81" s="40">
        <v>2073827</v>
      </c>
      <c r="J81" s="40">
        <v>107861</v>
      </c>
      <c r="K81" s="40">
        <v>172787</v>
      </c>
      <c r="L81" s="40">
        <f t="shared" si="3"/>
        <v>4779858</v>
      </c>
      <c r="N81" s="53"/>
    </row>
    <row r="82" spans="1:14" x14ac:dyDescent="0.25">
      <c r="A82" s="38">
        <v>82</v>
      </c>
      <c r="B82" s="39" t="s">
        <v>231</v>
      </c>
      <c r="C82" s="40">
        <v>1868727</v>
      </c>
      <c r="D82" s="40">
        <v>1868702</v>
      </c>
      <c r="E82" s="40">
        <v>658953</v>
      </c>
      <c r="F82" s="40">
        <v>2385315</v>
      </c>
      <c r="G82" s="40">
        <v>3086543</v>
      </c>
      <c r="H82" s="40">
        <v>1558543</v>
      </c>
      <c r="I82" s="40">
        <v>4802864</v>
      </c>
      <c r="J82" s="40">
        <v>2101321</v>
      </c>
      <c r="K82" s="40">
        <v>1802993</v>
      </c>
      <c r="L82" s="40">
        <f t="shared" si="3"/>
        <v>20133961</v>
      </c>
      <c r="N82" s="53"/>
    </row>
    <row r="83" spans="1:14" x14ac:dyDescent="0.25">
      <c r="A83" s="38">
        <v>83</v>
      </c>
      <c r="B83" s="39" t="s">
        <v>232</v>
      </c>
      <c r="C83" s="40">
        <v>29275355</v>
      </c>
      <c r="D83" s="40">
        <v>15801559</v>
      </c>
      <c r="E83" s="40">
        <v>3624316</v>
      </c>
      <c r="F83" s="40">
        <v>10080196</v>
      </c>
      <c r="G83" s="40">
        <v>34745247</v>
      </c>
      <c r="H83" s="40">
        <v>8860871</v>
      </c>
      <c r="I83" s="40">
        <v>76713073</v>
      </c>
      <c r="J83" s="40">
        <v>8489463</v>
      </c>
      <c r="K83" s="40">
        <v>6937400</v>
      </c>
      <c r="L83" s="40">
        <f t="shared" si="3"/>
        <v>194527480</v>
      </c>
      <c r="N83" s="53"/>
    </row>
    <row r="84" spans="1:14" x14ac:dyDescent="0.25">
      <c r="C84" s="53"/>
      <c r="D84" s="53"/>
      <c r="E84" s="53"/>
      <c r="F84" s="53"/>
      <c r="G84" s="53"/>
      <c r="H84" s="53"/>
      <c r="I84" s="53"/>
      <c r="J84" s="53"/>
      <c r="K84" s="53"/>
      <c r="L84" s="53"/>
    </row>
    <row r="85" spans="1:14" x14ac:dyDescent="0.25"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4" x14ac:dyDescent="0.25">
      <c r="C86" s="53"/>
      <c r="D86" s="53"/>
      <c r="E86" s="53"/>
      <c r="F86" s="53"/>
      <c r="G86" s="53"/>
      <c r="H86" s="53"/>
      <c r="I86" s="53"/>
      <c r="J86" s="53"/>
      <c r="K86" s="53"/>
      <c r="L86" s="53"/>
    </row>
  </sheetData>
  <mergeCells count="5">
    <mergeCell ref="A55:B57"/>
    <mergeCell ref="A54:B54"/>
    <mergeCell ref="A1:B1"/>
    <mergeCell ref="A2:B2"/>
    <mergeCell ref="A3:B5"/>
  </mergeCells>
  <conditionalFormatting sqref="A52:XFD52">
    <cfRule type="cellIs" dxfId="2" priority="2" operator="notEqual">
      <formula>0</formula>
    </cfRule>
  </conditionalFormatting>
  <conditionalFormatting sqref="A85:XFD86">
    <cfRule type="cellIs" dxfId="1" priority="1" operator="notEqual">
      <formula>0</formula>
    </cfRule>
  </conditionalFormatting>
  <pageMargins left="0.7" right="0.7" top="0.75" bottom="0.75" header="0.3" footer="0.3"/>
  <pageSetup paperSize="9" scale="63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Statement of Financial Position</vt:lpstr>
      <vt:lpstr>Rates Income &amp; Expenditure</vt:lpstr>
      <vt:lpstr>Trading Income &amp; Expenditure</vt:lpstr>
      <vt:lpstr>'Statement of Financial Position'!Print_Area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cp:lastPrinted>2016-06-25T12:51:21Z</cp:lastPrinted>
  <dcterms:created xsi:type="dcterms:W3CDTF">2015-06-04T15:55:54Z</dcterms:created>
  <dcterms:modified xsi:type="dcterms:W3CDTF">2016-06-27T16:20:01Z</dcterms:modified>
</cp:coreProperties>
</file>